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oresh main\Documents\"/>
    </mc:Choice>
  </mc:AlternateContent>
  <bookViews>
    <workbookView xWindow="0" yWindow="0" windowWidth="23040" windowHeight="8808" activeTab="3"/>
  </bookViews>
  <sheets>
    <sheet name="17-18" sheetId="1" r:id="rId1"/>
    <sheet name="18-18" sheetId="2" r:id="rId2"/>
    <sheet name="Off 52 Wk high" sheetId="5" r:id="rId3"/>
    <sheet name="Data" sheetId="3" r:id="rId4"/>
  </sheets>
  <definedNames>
    <definedName name="_xlnm._FilterDatabase" localSheetId="0" hidden="1">'17-18'!$B$3:$E$1483</definedName>
    <definedName name="_xlnm._FilterDatabase" localSheetId="1" hidden="1">'18-18'!$B$3:$E$1562</definedName>
    <definedName name="_xlnm._FilterDatabase" localSheetId="2" hidden="1">'Off 52 Wk high'!$B$3:$L$1578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J33" i="3"/>
  <c r="J31" i="3"/>
  <c r="J14" i="3"/>
  <c r="J15" i="3"/>
  <c r="J13" i="3"/>
  <c r="D30" i="3"/>
  <c r="E23" i="3" s="1"/>
  <c r="D13" i="3"/>
  <c r="E6" i="3" s="1"/>
  <c r="E30" i="3" l="1"/>
  <c r="E11" i="3"/>
  <c r="E9" i="3"/>
  <c r="E26" i="3"/>
  <c r="E15" i="3"/>
  <c r="E5" i="3"/>
  <c r="E32" i="3"/>
  <c r="E12" i="3"/>
  <c r="E8" i="3"/>
  <c r="E16" i="3"/>
  <c r="E29" i="3"/>
  <c r="E25" i="3"/>
  <c r="E33" i="3"/>
  <c r="E7" i="3"/>
  <c r="E28" i="3"/>
  <c r="E24" i="3"/>
  <c r="E10" i="3"/>
  <c r="E22" i="3"/>
  <c r="E27" i="3"/>
  <c r="L1578" i="5"/>
  <c r="L1577" i="5"/>
  <c r="L1576" i="5"/>
  <c r="L1575" i="5"/>
  <c r="L1574" i="5"/>
  <c r="L1573" i="5"/>
  <c r="L1572" i="5"/>
  <c r="L1571" i="5"/>
  <c r="L1570" i="5"/>
  <c r="L1569" i="5"/>
  <c r="L1568" i="5"/>
  <c r="L1567" i="5"/>
  <c r="L1566" i="5"/>
  <c r="L1565" i="5"/>
  <c r="L1564" i="5"/>
  <c r="L1563" i="5"/>
  <c r="L1562" i="5"/>
  <c r="L1561" i="5"/>
  <c r="L1560" i="5"/>
  <c r="L1559" i="5"/>
  <c r="L1558" i="5"/>
  <c r="L1557" i="5"/>
  <c r="L1556" i="5"/>
  <c r="L1555" i="5"/>
  <c r="L1554" i="5"/>
  <c r="L1553" i="5"/>
  <c r="L1552" i="5"/>
  <c r="L1551" i="5"/>
  <c r="L1550" i="5"/>
  <c r="L1549" i="5"/>
  <c r="L1548" i="5"/>
  <c r="L1547" i="5"/>
  <c r="L1546" i="5"/>
  <c r="L1545" i="5"/>
  <c r="L1544" i="5"/>
  <c r="L1543" i="5"/>
  <c r="L1542" i="5"/>
  <c r="L1541" i="5"/>
  <c r="L1540" i="5"/>
  <c r="L1539" i="5"/>
  <c r="L1538" i="5"/>
  <c r="L1537" i="5"/>
  <c r="L1536" i="5"/>
  <c r="L1535" i="5"/>
  <c r="L1534" i="5"/>
  <c r="L1533" i="5"/>
  <c r="L1532" i="5"/>
  <c r="L1531" i="5"/>
  <c r="L1530" i="5"/>
  <c r="L1529" i="5"/>
  <c r="L1528" i="5"/>
  <c r="L1527" i="5"/>
  <c r="L1526" i="5"/>
  <c r="L1525" i="5"/>
  <c r="L1524" i="5"/>
  <c r="L1523" i="5"/>
  <c r="L1522" i="5"/>
  <c r="L1521" i="5"/>
  <c r="L1520" i="5"/>
  <c r="L1519" i="5"/>
  <c r="L1518" i="5"/>
  <c r="L1517" i="5"/>
  <c r="L1516" i="5"/>
  <c r="L1515" i="5"/>
  <c r="L1514" i="5"/>
  <c r="L1513" i="5"/>
  <c r="L1512" i="5"/>
  <c r="L1511" i="5"/>
  <c r="L1510" i="5"/>
  <c r="L1509" i="5"/>
  <c r="L1508" i="5"/>
  <c r="L1507" i="5"/>
  <c r="L1506" i="5"/>
  <c r="L1505" i="5"/>
  <c r="L1504" i="5"/>
  <c r="L1503" i="5"/>
  <c r="L1502" i="5"/>
  <c r="L1501" i="5"/>
  <c r="L1500" i="5"/>
  <c r="L1499" i="5"/>
  <c r="L1498" i="5"/>
  <c r="L1497" i="5"/>
  <c r="L1496" i="5"/>
  <c r="L1495" i="5"/>
  <c r="L1494" i="5"/>
  <c r="L1493" i="5"/>
  <c r="L1492" i="5"/>
  <c r="L1491" i="5"/>
  <c r="L1490" i="5"/>
  <c r="L1489" i="5"/>
  <c r="L1488" i="5"/>
  <c r="L1487" i="5"/>
  <c r="L1486" i="5"/>
  <c r="L1485" i="5"/>
  <c r="L1484" i="5"/>
  <c r="L1483" i="5"/>
  <c r="L1482" i="5"/>
  <c r="L1481" i="5"/>
  <c r="L1480" i="5"/>
  <c r="L1479" i="5"/>
  <c r="L1478" i="5"/>
  <c r="L1477" i="5"/>
  <c r="L1476" i="5"/>
  <c r="L1475" i="5"/>
  <c r="L1474" i="5"/>
  <c r="L1473" i="5"/>
  <c r="L1472" i="5"/>
  <c r="L1471" i="5"/>
  <c r="L1470" i="5"/>
  <c r="L1469" i="5"/>
  <c r="L1468" i="5"/>
  <c r="L1467" i="5"/>
  <c r="L1466" i="5"/>
  <c r="L1465" i="5"/>
  <c r="L1464" i="5"/>
  <c r="L1463" i="5"/>
  <c r="L1462" i="5"/>
  <c r="L1461" i="5"/>
  <c r="L1460" i="5"/>
  <c r="L1459" i="5"/>
  <c r="L1458" i="5"/>
  <c r="L1457" i="5"/>
  <c r="L1456" i="5"/>
  <c r="L1455" i="5"/>
  <c r="L1454" i="5"/>
  <c r="L1453" i="5"/>
  <c r="L1452" i="5"/>
  <c r="L1451" i="5"/>
  <c r="L1450" i="5"/>
  <c r="L1449" i="5"/>
  <c r="L1448" i="5"/>
  <c r="L1447" i="5"/>
  <c r="L1446" i="5"/>
  <c r="L1445" i="5"/>
  <c r="L1444" i="5"/>
  <c r="L1443" i="5"/>
  <c r="L1442" i="5"/>
  <c r="L1441" i="5"/>
  <c r="L1440" i="5"/>
  <c r="L1439" i="5"/>
  <c r="L1438" i="5"/>
  <c r="L1437" i="5"/>
  <c r="L1436" i="5"/>
  <c r="L1435" i="5"/>
  <c r="L1434" i="5"/>
  <c r="L1433" i="5"/>
  <c r="L1432" i="5"/>
  <c r="L1431" i="5"/>
  <c r="L1430" i="5"/>
  <c r="L1429" i="5"/>
  <c r="L1428" i="5"/>
  <c r="L1427" i="5"/>
  <c r="L1426" i="5"/>
  <c r="L1425" i="5"/>
  <c r="L1424" i="5"/>
  <c r="L1423" i="5"/>
  <c r="L1422" i="5"/>
  <c r="L1421" i="5"/>
  <c r="L1420" i="5"/>
  <c r="L1419" i="5"/>
  <c r="L1418" i="5"/>
  <c r="L1417" i="5"/>
  <c r="L1416" i="5"/>
  <c r="L1415" i="5"/>
  <c r="L1414" i="5"/>
  <c r="L1413" i="5"/>
  <c r="L1412" i="5"/>
  <c r="L1411" i="5"/>
  <c r="L1410" i="5"/>
  <c r="L1409" i="5"/>
  <c r="L1408" i="5"/>
  <c r="L1407" i="5"/>
  <c r="L1406" i="5"/>
  <c r="L1405" i="5"/>
  <c r="L1404" i="5"/>
  <c r="L1403" i="5"/>
  <c r="L1402" i="5"/>
  <c r="L1401" i="5"/>
  <c r="L1400" i="5"/>
  <c r="L1399" i="5"/>
  <c r="L1398" i="5"/>
  <c r="L1397" i="5"/>
  <c r="L1396" i="5"/>
  <c r="L1395" i="5"/>
  <c r="L1394" i="5"/>
  <c r="L1393" i="5"/>
  <c r="L1392" i="5"/>
  <c r="L1391" i="5"/>
  <c r="L1390" i="5"/>
  <c r="L1389" i="5"/>
  <c r="L1388" i="5"/>
  <c r="L1387" i="5"/>
  <c r="L1386" i="5"/>
  <c r="L1385" i="5"/>
  <c r="L1384" i="5"/>
  <c r="L1383" i="5"/>
  <c r="L1382" i="5"/>
  <c r="L1381" i="5"/>
  <c r="L1380" i="5"/>
  <c r="L1379" i="5"/>
  <c r="L1378" i="5"/>
  <c r="L1377" i="5"/>
  <c r="L1376" i="5"/>
  <c r="L1375" i="5"/>
  <c r="L1374" i="5"/>
  <c r="L1373" i="5"/>
  <c r="L1372" i="5"/>
  <c r="L1371" i="5"/>
  <c r="L1370" i="5"/>
  <c r="L1369" i="5"/>
  <c r="L1368" i="5"/>
  <c r="L1367" i="5"/>
  <c r="L1366" i="5"/>
  <c r="L1365" i="5"/>
  <c r="L1364" i="5"/>
  <c r="L1363" i="5"/>
  <c r="L1362" i="5"/>
  <c r="L1361" i="5"/>
  <c r="L1360" i="5"/>
  <c r="L1359" i="5"/>
  <c r="L1358" i="5"/>
  <c r="L1357" i="5"/>
  <c r="L1356" i="5"/>
  <c r="L1355" i="5"/>
  <c r="L1354" i="5"/>
  <c r="L1353" i="5"/>
  <c r="L1352" i="5"/>
  <c r="L1351" i="5"/>
  <c r="L1350" i="5"/>
  <c r="L1349" i="5"/>
  <c r="L1348" i="5"/>
  <c r="L1347" i="5"/>
  <c r="L1346" i="5"/>
  <c r="L1345" i="5"/>
  <c r="L1344" i="5"/>
  <c r="L1343" i="5"/>
  <c r="L1342" i="5"/>
  <c r="L1341" i="5"/>
  <c r="L1340" i="5"/>
  <c r="L1339" i="5"/>
  <c r="L1338" i="5"/>
  <c r="L1337" i="5"/>
  <c r="L1336" i="5"/>
  <c r="L1335" i="5"/>
  <c r="L1334" i="5"/>
  <c r="L1333" i="5"/>
  <c r="L1332" i="5"/>
  <c r="L1331" i="5"/>
  <c r="L1330" i="5"/>
  <c r="L1329" i="5"/>
  <c r="L1328" i="5"/>
  <c r="L1327" i="5"/>
  <c r="L1326" i="5"/>
  <c r="L1325" i="5"/>
  <c r="L1324" i="5"/>
  <c r="L1323" i="5"/>
  <c r="L1322" i="5"/>
  <c r="L1321" i="5"/>
  <c r="L1320" i="5"/>
  <c r="L1319" i="5"/>
  <c r="L1318" i="5"/>
  <c r="L1317" i="5"/>
  <c r="L1316" i="5"/>
  <c r="L1315" i="5"/>
  <c r="L1314" i="5"/>
  <c r="L1313" i="5"/>
  <c r="L1312" i="5"/>
  <c r="L1311" i="5"/>
  <c r="L1310" i="5"/>
  <c r="L1309" i="5"/>
  <c r="L1308" i="5"/>
  <c r="L1307" i="5"/>
  <c r="L1306" i="5"/>
  <c r="L1305" i="5"/>
  <c r="L1304" i="5"/>
  <c r="L1303" i="5"/>
  <c r="L1302" i="5"/>
  <c r="L1301" i="5"/>
  <c r="L1300" i="5"/>
  <c r="L1299" i="5"/>
  <c r="L1298" i="5"/>
  <c r="L1297" i="5"/>
  <c r="L1296" i="5"/>
  <c r="L1295" i="5"/>
  <c r="L1294" i="5"/>
  <c r="L1293" i="5"/>
  <c r="L1292" i="5"/>
  <c r="L1291" i="5"/>
  <c r="L1290" i="5"/>
  <c r="L1289" i="5"/>
  <c r="L1288" i="5"/>
  <c r="L1287" i="5"/>
  <c r="L1286" i="5"/>
  <c r="L1285" i="5"/>
  <c r="L1284" i="5"/>
  <c r="L1283" i="5"/>
  <c r="L1282" i="5"/>
  <c r="L1281" i="5"/>
  <c r="L1280" i="5"/>
  <c r="L1279" i="5"/>
  <c r="L1278" i="5"/>
  <c r="L1277" i="5"/>
  <c r="L1276" i="5"/>
  <c r="L1275" i="5"/>
  <c r="L1274" i="5"/>
  <c r="L1273" i="5"/>
  <c r="L1272" i="5"/>
  <c r="L1271" i="5"/>
  <c r="L1270" i="5"/>
  <c r="L1269" i="5"/>
  <c r="L1268" i="5"/>
  <c r="L1267" i="5"/>
  <c r="L1266" i="5"/>
  <c r="L1265" i="5"/>
  <c r="L1264" i="5"/>
  <c r="L1263" i="5"/>
  <c r="L1262" i="5"/>
  <c r="L1261" i="5"/>
  <c r="L1260" i="5"/>
  <c r="L1259" i="5"/>
  <c r="L1258" i="5"/>
  <c r="L1257" i="5"/>
  <c r="L1256" i="5"/>
  <c r="L1255" i="5"/>
  <c r="L1254" i="5"/>
  <c r="L1253" i="5"/>
  <c r="L1252" i="5"/>
  <c r="L1251" i="5"/>
  <c r="L1250" i="5"/>
  <c r="L1249" i="5"/>
  <c r="L1248" i="5"/>
  <c r="L1247" i="5"/>
  <c r="L1246" i="5"/>
  <c r="L1245" i="5"/>
  <c r="L1244" i="5"/>
  <c r="L1243" i="5"/>
  <c r="L1242" i="5"/>
  <c r="L1241" i="5"/>
  <c r="L1240" i="5"/>
  <c r="L1239" i="5"/>
  <c r="L1238" i="5"/>
  <c r="L1237" i="5"/>
  <c r="L1236" i="5"/>
  <c r="L1235" i="5"/>
  <c r="L1234" i="5"/>
  <c r="L1233" i="5"/>
  <c r="L1232" i="5"/>
  <c r="L1231" i="5"/>
  <c r="L1230" i="5"/>
  <c r="L1229" i="5"/>
  <c r="L1228" i="5"/>
  <c r="L1227" i="5"/>
  <c r="L1226" i="5"/>
  <c r="L1225" i="5"/>
  <c r="L1224" i="5"/>
  <c r="L1223" i="5"/>
  <c r="L1222" i="5"/>
  <c r="L1221" i="5"/>
  <c r="L1220" i="5"/>
  <c r="L1219" i="5"/>
  <c r="L1218" i="5"/>
  <c r="L1217" i="5"/>
  <c r="L1216" i="5"/>
  <c r="L1215" i="5"/>
  <c r="L1214" i="5"/>
  <c r="L1213" i="5"/>
  <c r="L1212" i="5"/>
  <c r="L1211" i="5"/>
  <c r="L1210" i="5"/>
  <c r="L1209" i="5"/>
  <c r="L1208" i="5"/>
  <c r="L1207" i="5"/>
  <c r="L1206" i="5"/>
  <c r="L1205" i="5"/>
  <c r="L1204" i="5"/>
  <c r="L1203" i="5"/>
  <c r="L1202" i="5"/>
  <c r="L1201" i="5"/>
  <c r="L1200" i="5"/>
  <c r="L1199" i="5"/>
  <c r="L1198" i="5"/>
  <c r="L1197" i="5"/>
  <c r="L1196" i="5"/>
  <c r="L1195" i="5"/>
  <c r="L1194" i="5"/>
  <c r="L1193" i="5"/>
  <c r="L1192" i="5"/>
  <c r="L1191" i="5"/>
  <c r="L1190" i="5"/>
  <c r="L1189" i="5"/>
  <c r="L1188" i="5"/>
  <c r="L1187" i="5"/>
  <c r="L1186" i="5"/>
  <c r="L1185" i="5"/>
  <c r="L1184" i="5"/>
  <c r="L1183" i="5"/>
  <c r="L1182" i="5"/>
  <c r="L1181" i="5"/>
  <c r="L1180" i="5"/>
  <c r="L1179" i="5"/>
  <c r="L1178" i="5"/>
  <c r="L1177" i="5"/>
  <c r="L1176" i="5"/>
  <c r="L1175" i="5"/>
  <c r="L1174" i="5"/>
  <c r="L1173" i="5"/>
  <c r="L1172" i="5"/>
  <c r="L1171" i="5"/>
  <c r="L1170" i="5"/>
  <c r="L1169" i="5"/>
  <c r="L1168" i="5"/>
  <c r="L1167" i="5"/>
  <c r="L1166" i="5"/>
  <c r="L1165" i="5"/>
  <c r="L1164" i="5"/>
  <c r="L1163" i="5"/>
  <c r="L1162" i="5"/>
  <c r="L1161" i="5"/>
  <c r="L1160" i="5"/>
  <c r="L1159" i="5"/>
  <c r="L1158" i="5"/>
  <c r="L1157" i="5"/>
  <c r="L1156" i="5"/>
  <c r="L1155" i="5"/>
  <c r="L1154" i="5"/>
  <c r="L1153" i="5"/>
  <c r="L1152" i="5"/>
  <c r="L1151" i="5"/>
  <c r="L1150" i="5"/>
  <c r="L1149" i="5"/>
  <c r="L1148" i="5"/>
  <c r="L1147" i="5"/>
  <c r="L1146" i="5"/>
  <c r="L1145" i="5"/>
  <c r="L1144" i="5"/>
  <c r="L1143" i="5"/>
  <c r="L1142" i="5"/>
  <c r="L1141" i="5"/>
  <c r="L1140" i="5"/>
  <c r="L1139" i="5"/>
  <c r="L1138" i="5"/>
  <c r="L1137" i="5"/>
  <c r="L1136" i="5"/>
  <c r="L1135" i="5"/>
  <c r="L1134" i="5"/>
  <c r="L1133" i="5"/>
  <c r="L1132" i="5"/>
  <c r="L1131" i="5"/>
  <c r="L1130" i="5"/>
  <c r="L1129" i="5"/>
  <c r="L1128" i="5"/>
  <c r="L1127" i="5"/>
  <c r="L1126" i="5"/>
  <c r="L1125" i="5"/>
  <c r="L1124" i="5"/>
  <c r="L1123" i="5"/>
  <c r="L1122" i="5"/>
  <c r="L1121" i="5"/>
  <c r="L1120" i="5"/>
  <c r="L1119" i="5"/>
  <c r="L1118" i="5"/>
  <c r="L1117" i="5"/>
  <c r="L1116" i="5"/>
  <c r="L1115" i="5"/>
  <c r="L1114" i="5"/>
  <c r="L1113" i="5"/>
  <c r="L1112" i="5"/>
  <c r="L1111" i="5"/>
  <c r="L1110" i="5"/>
  <c r="L1109" i="5"/>
  <c r="L1108" i="5"/>
  <c r="L1107" i="5"/>
  <c r="L1106" i="5"/>
  <c r="L1105" i="5"/>
  <c r="L1104" i="5"/>
  <c r="L1103" i="5"/>
  <c r="L1102" i="5"/>
  <c r="L1101" i="5"/>
  <c r="L1100" i="5"/>
  <c r="L1099" i="5"/>
  <c r="L1098" i="5"/>
  <c r="L1097" i="5"/>
  <c r="L1096" i="5"/>
  <c r="L1095" i="5"/>
  <c r="L1094" i="5"/>
  <c r="L1093" i="5"/>
  <c r="L1092" i="5"/>
  <c r="L1091" i="5"/>
  <c r="L1090" i="5"/>
  <c r="L1089" i="5"/>
  <c r="L1088" i="5"/>
  <c r="L1087" i="5"/>
  <c r="L1086" i="5"/>
  <c r="L1085" i="5"/>
  <c r="L1084" i="5"/>
  <c r="L1083" i="5"/>
  <c r="L1082" i="5"/>
  <c r="L1081" i="5"/>
  <c r="L1080" i="5"/>
  <c r="L1079" i="5"/>
  <c r="L1078" i="5"/>
  <c r="L1077" i="5"/>
  <c r="L1076" i="5"/>
  <c r="L1075" i="5"/>
  <c r="L1074" i="5"/>
  <c r="L1073" i="5"/>
  <c r="L1072" i="5"/>
  <c r="L1071" i="5"/>
  <c r="L1070" i="5"/>
  <c r="L1069" i="5"/>
  <c r="L1068" i="5"/>
  <c r="L1067" i="5"/>
  <c r="L1066" i="5"/>
  <c r="L1065" i="5"/>
  <c r="L1064" i="5"/>
  <c r="L1063" i="5"/>
  <c r="L1062" i="5"/>
  <c r="L1061" i="5"/>
  <c r="L1060" i="5"/>
  <c r="L1059" i="5"/>
  <c r="L1058" i="5"/>
  <c r="L1057" i="5"/>
  <c r="L1056" i="5"/>
  <c r="L1055" i="5"/>
  <c r="L1054" i="5"/>
  <c r="L1053" i="5"/>
  <c r="L1052" i="5"/>
  <c r="L1051" i="5"/>
  <c r="L1050" i="5"/>
  <c r="L1049" i="5"/>
  <c r="L1048" i="5"/>
  <c r="L1047" i="5"/>
  <c r="L1046" i="5"/>
  <c r="L1045" i="5"/>
  <c r="L1044" i="5"/>
  <c r="L1043" i="5"/>
  <c r="L1042" i="5"/>
  <c r="L1041" i="5"/>
  <c r="L1040" i="5"/>
  <c r="L1039" i="5"/>
  <c r="L1038" i="5"/>
  <c r="L1037" i="5"/>
  <c r="L1036" i="5"/>
  <c r="L1035" i="5"/>
  <c r="L1034" i="5"/>
  <c r="L1033" i="5"/>
  <c r="L1032" i="5"/>
  <c r="L1031" i="5"/>
  <c r="L1030" i="5"/>
  <c r="L1029" i="5"/>
  <c r="L1028" i="5"/>
  <c r="L1027" i="5"/>
  <c r="L1026" i="5"/>
  <c r="L1025" i="5"/>
  <c r="L1024" i="5"/>
  <c r="L1023" i="5"/>
  <c r="L1022" i="5"/>
  <c r="L1021" i="5"/>
  <c r="L1020" i="5"/>
  <c r="L1019" i="5"/>
  <c r="L1018" i="5"/>
  <c r="L1017" i="5"/>
  <c r="L1016" i="5"/>
  <c r="L1015" i="5"/>
  <c r="L1014" i="5"/>
  <c r="L1013" i="5"/>
  <c r="L1012" i="5"/>
  <c r="L1011" i="5"/>
  <c r="L1010" i="5"/>
  <c r="L1009" i="5"/>
  <c r="L1008" i="5"/>
  <c r="L1007" i="5"/>
  <c r="L1006" i="5"/>
  <c r="L1005" i="5"/>
  <c r="L1004" i="5"/>
  <c r="L1003" i="5"/>
  <c r="L1002" i="5"/>
  <c r="L1001" i="5"/>
  <c r="L1000" i="5"/>
  <c r="L999" i="5"/>
  <c r="L998" i="5"/>
  <c r="L997" i="5"/>
  <c r="L996" i="5"/>
  <c r="L995" i="5"/>
  <c r="L994" i="5"/>
  <c r="L993" i="5"/>
  <c r="L992" i="5"/>
  <c r="L991" i="5"/>
  <c r="L990" i="5"/>
  <c r="L989" i="5"/>
  <c r="L988" i="5"/>
  <c r="L987" i="5"/>
  <c r="L986" i="5"/>
  <c r="L985" i="5"/>
  <c r="L984" i="5"/>
  <c r="L983" i="5"/>
  <c r="L982" i="5"/>
  <c r="L981" i="5"/>
  <c r="L980" i="5"/>
  <c r="L979" i="5"/>
  <c r="L978" i="5"/>
  <c r="L977" i="5"/>
  <c r="L976" i="5"/>
  <c r="L975" i="5"/>
  <c r="L974" i="5"/>
  <c r="L973" i="5"/>
  <c r="L972" i="5"/>
  <c r="L971" i="5"/>
  <c r="L970" i="5"/>
  <c r="L969" i="5"/>
  <c r="L968" i="5"/>
  <c r="L967" i="5"/>
  <c r="L966" i="5"/>
  <c r="L965" i="5"/>
  <c r="L964" i="5"/>
  <c r="L963" i="5"/>
  <c r="L962" i="5"/>
  <c r="L961" i="5"/>
  <c r="L960" i="5"/>
  <c r="L959" i="5"/>
  <c r="L958" i="5"/>
  <c r="L957" i="5"/>
  <c r="L956" i="5"/>
  <c r="L955" i="5"/>
  <c r="L954" i="5"/>
  <c r="L953" i="5"/>
  <c r="L952" i="5"/>
  <c r="L951" i="5"/>
  <c r="L950" i="5"/>
  <c r="L949" i="5"/>
  <c r="L948" i="5"/>
  <c r="L947" i="5"/>
  <c r="L946" i="5"/>
  <c r="L945" i="5"/>
  <c r="L944" i="5"/>
  <c r="L943" i="5"/>
  <c r="L942" i="5"/>
  <c r="L941" i="5"/>
  <c r="L940" i="5"/>
  <c r="L939" i="5"/>
  <c r="L938" i="5"/>
  <c r="L937" i="5"/>
  <c r="L936" i="5"/>
  <c r="L935" i="5"/>
  <c r="L934" i="5"/>
  <c r="L933" i="5"/>
  <c r="L932" i="5"/>
  <c r="L931" i="5"/>
  <c r="L930" i="5"/>
  <c r="L929" i="5"/>
  <c r="L928" i="5"/>
  <c r="L927" i="5"/>
  <c r="L926" i="5"/>
  <c r="L925" i="5"/>
  <c r="L924" i="5"/>
  <c r="L923" i="5"/>
  <c r="L922" i="5"/>
  <c r="L921" i="5"/>
  <c r="L920" i="5"/>
  <c r="L919" i="5"/>
  <c r="L918" i="5"/>
  <c r="L917" i="5"/>
  <c r="L916" i="5"/>
  <c r="L915" i="5"/>
  <c r="L914" i="5"/>
  <c r="L913" i="5"/>
  <c r="L912" i="5"/>
  <c r="L911" i="5"/>
  <c r="L910" i="5"/>
  <c r="L909" i="5"/>
  <c r="L908" i="5"/>
  <c r="L907" i="5"/>
  <c r="L906" i="5"/>
  <c r="L905" i="5"/>
  <c r="L904" i="5"/>
  <c r="L903" i="5"/>
  <c r="L902" i="5"/>
  <c r="L901" i="5"/>
  <c r="L900" i="5"/>
  <c r="L899" i="5"/>
  <c r="L898" i="5"/>
  <c r="L897" i="5"/>
  <c r="L896" i="5"/>
  <c r="L895" i="5"/>
  <c r="L894" i="5"/>
  <c r="L893" i="5"/>
  <c r="L892" i="5"/>
  <c r="L891" i="5"/>
  <c r="L890" i="5"/>
  <c r="L889" i="5"/>
  <c r="L888" i="5"/>
  <c r="L887" i="5"/>
  <c r="L886" i="5"/>
  <c r="L885" i="5"/>
  <c r="L884" i="5"/>
  <c r="L883" i="5"/>
  <c r="L882" i="5"/>
  <c r="L881" i="5"/>
  <c r="L880" i="5"/>
  <c r="L879" i="5"/>
  <c r="L878" i="5"/>
  <c r="L877" i="5"/>
  <c r="L876" i="5"/>
  <c r="L875" i="5"/>
  <c r="L874" i="5"/>
  <c r="L873" i="5"/>
  <c r="L872" i="5"/>
  <c r="L871" i="5"/>
  <c r="L870" i="5"/>
  <c r="L869" i="5"/>
  <c r="L868" i="5"/>
  <c r="L867" i="5"/>
  <c r="L866" i="5"/>
  <c r="L865" i="5"/>
  <c r="L864" i="5"/>
  <c r="L863" i="5"/>
  <c r="L862" i="5"/>
  <c r="L861" i="5"/>
  <c r="L860" i="5"/>
  <c r="L859" i="5"/>
  <c r="L858" i="5"/>
  <c r="L857" i="5"/>
  <c r="L856" i="5"/>
  <c r="L855" i="5"/>
  <c r="L854" i="5"/>
  <c r="L853" i="5"/>
  <c r="L852" i="5"/>
  <c r="L851" i="5"/>
  <c r="L850" i="5"/>
  <c r="L849" i="5"/>
  <c r="L848" i="5"/>
  <c r="L847" i="5"/>
  <c r="L846" i="5"/>
  <c r="L845" i="5"/>
  <c r="L844" i="5"/>
  <c r="L843" i="5"/>
  <c r="L842" i="5"/>
  <c r="L841" i="5"/>
  <c r="L840" i="5"/>
  <c r="L839" i="5"/>
  <c r="L838" i="5"/>
  <c r="L837" i="5"/>
  <c r="L836" i="5"/>
  <c r="L835" i="5"/>
  <c r="L834" i="5"/>
  <c r="L833" i="5"/>
  <c r="L832" i="5"/>
  <c r="L831" i="5"/>
  <c r="L830" i="5"/>
  <c r="L829" i="5"/>
  <c r="L828" i="5"/>
  <c r="L827" i="5"/>
  <c r="L826" i="5"/>
  <c r="L825" i="5"/>
  <c r="L824" i="5"/>
  <c r="L823" i="5"/>
  <c r="L822" i="5"/>
  <c r="L821" i="5"/>
  <c r="L820" i="5"/>
  <c r="L819" i="5"/>
  <c r="L818" i="5"/>
  <c r="L817" i="5"/>
  <c r="L816" i="5"/>
  <c r="L815" i="5"/>
  <c r="L814" i="5"/>
  <c r="L813" i="5"/>
  <c r="L812" i="5"/>
  <c r="L811" i="5"/>
  <c r="L810" i="5"/>
  <c r="L809" i="5"/>
  <c r="L808" i="5"/>
  <c r="L807" i="5"/>
  <c r="L806" i="5"/>
  <c r="L805" i="5"/>
  <c r="L804" i="5"/>
  <c r="L803" i="5"/>
  <c r="L802" i="5"/>
  <c r="L801" i="5"/>
  <c r="L800" i="5"/>
  <c r="L799" i="5"/>
  <c r="L798" i="5"/>
  <c r="L797" i="5"/>
  <c r="L796" i="5"/>
  <c r="L795" i="5"/>
  <c r="L794" i="5"/>
  <c r="L793" i="5"/>
  <c r="L792" i="5"/>
  <c r="L791" i="5"/>
  <c r="L790" i="5"/>
  <c r="L789" i="5"/>
  <c r="L788" i="5"/>
  <c r="L787" i="5"/>
  <c r="L786" i="5"/>
  <c r="L785" i="5"/>
  <c r="L784" i="5"/>
  <c r="L783" i="5"/>
  <c r="L782" i="5"/>
  <c r="L781" i="5"/>
  <c r="L780" i="5"/>
  <c r="L779" i="5"/>
  <c r="L778" i="5"/>
  <c r="L777" i="5"/>
  <c r="L776" i="5"/>
  <c r="L775" i="5"/>
  <c r="L774" i="5"/>
  <c r="L773" i="5"/>
  <c r="L772" i="5"/>
  <c r="L771" i="5"/>
  <c r="L770" i="5"/>
  <c r="L769" i="5"/>
  <c r="L768" i="5"/>
  <c r="L767" i="5"/>
  <c r="L766" i="5"/>
  <c r="L765" i="5"/>
  <c r="L764" i="5"/>
  <c r="L763" i="5"/>
  <c r="L762" i="5"/>
  <c r="L761" i="5"/>
  <c r="L760" i="5"/>
  <c r="L759" i="5"/>
  <c r="L758" i="5"/>
  <c r="L757" i="5"/>
  <c r="L756" i="5"/>
  <c r="L755" i="5"/>
  <c r="L754" i="5"/>
  <c r="L753" i="5"/>
  <c r="L752" i="5"/>
  <c r="L751" i="5"/>
  <c r="L750" i="5"/>
  <c r="L749" i="5"/>
  <c r="L748" i="5"/>
  <c r="L747" i="5"/>
  <c r="L746" i="5"/>
  <c r="L745" i="5"/>
  <c r="L744" i="5"/>
  <c r="L743" i="5"/>
  <c r="L742" i="5"/>
  <c r="L741" i="5"/>
  <c r="L740" i="5"/>
  <c r="L739" i="5"/>
  <c r="L738" i="5"/>
  <c r="L737" i="5"/>
  <c r="L736" i="5"/>
  <c r="L735" i="5"/>
  <c r="L734" i="5"/>
  <c r="L733" i="5"/>
  <c r="L732" i="5"/>
  <c r="L731" i="5"/>
  <c r="L730" i="5"/>
  <c r="L729" i="5"/>
  <c r="L728" i="5"/>
  <c r="L727" i="5"/>
  <c r="L726" i="5"/>
  <c r="L725" i="5"/>
  <c r="L724" i="5"/>
  <c r="L723" i="5"/>
  <c r="L722" i="5"/>
  <c r="L721" i="5"/>
  <c r="L720" i="5"/>
  <c r="L719" i="5"/>
  <c r="L718" i="5"/>
  <c r="L717" i="5"/>
  <c r="L716" i="5"/>
  <c r="L715" i="5"/>
  <c r="L714" i="5"/>
  <c r="L713" i="5"/>
  <c r="L712" i="5"/>
  <c r="L711" i="5"/>
  <c r="L710" i="5"/>
  <c r="L709" i="5"/>
  <c r="L708" i="5"/>
  <c r="L707" i="5"/>
  <c r="L706" i="5"/>
  <c r="L705" i="5"/>
  <c r="L704" i="5"/>
  <c r="L703" i="5"/>
  <c r="L702" i="5"/>
  <c r="L701" i="5"/>
  <c r="L700" i="5"/>
  <c r="L699" i="5"/>
  <c r="L698" i="5"/>
  <c r="L697" i="5"/>
  <c r="L696" i="5"/>
  <c r="L695" i="5"/>
  <c r="L694" i="5"/>
  <c r="L693" i="5"/>
  <c r="L692" i="5"/>
  <c r="L691" i="5"/>
  <c r="L690" i="5"/>
  <c r="L689" i="5"/>
  <c r="L688" i="5"/>
  <c r="L687" i="5"/>
  <c r="L686" i="5"/>
  <c r="L685" i="5"/>
  <c r="L684" i="5"/>
  <c r="L683" i="5"/>
  <c r="L682" i="5"/>
  <c r="L681" i="5"/>
  <c r="L680" i="5"/>
  <c r="L679" i="5"/>
  <c r="L678" i="5"/>
  <c r="L677" i="5"/>
  <c r="L676" i="5"/>
  <c r="L675" i="5"/>
  <c r="L674" i="5"/>
  <c r="L673" i="5"/>
  <c r="L672" i="5"/>
  <c r="L671" i="5"/>
  <c r="L670" i="5"/>
  <c r="L669" i="5"/>
  <c r="L668" i="5"/>
  <c r="L667" i="5"/>
  <c r="L666" i="5"/>
  <c r="L665" i="5"/>
  <c r="L664" i="5"/>
  <c r="L663" i="5"/>
  <c r="L662" i="5"/>
  <c r="L661" i="5"/>
  <c r="L660" i="5"/>
  <c r="L659" i="5"/>
  <c r="L658" i="5"/>
  <c r="L657" i="5"/>
  <c r="L656" i="5"/>
  <c r="L655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2" i="5"/>
  <c r="L641" i="5"/>
  <c r="L640" i="5"/>
  <c r="L639" i="5"/>
  <c r="L638" i="5"/>
  <c r="L637" i="5"/>
  <c r="L636" i="5"/>
  <c r="L635" i="5"/>
  <c r="L634" i="5"/>
  <c r="L633" i="5"/>
  <c r="L632" i="5"/>
  <c r="L631" i="5"/>
  <c r="L630" i="5"/>
  <c r="L629" i="5"/>
  <c r="L628" i="5"/>
  <c r="L627" i="5"/>
  <c r="L626" i="5"/>
  <c r="L625" i="5"/>
  <c r="L624" i="5"/>
  <c r="L623" i="5"/>
  <c r="L622" i="5"/>
  <c r="L621" i="5"/>
  <c r="L620" i="5"/>
  <c r="L619" i="5"/>
  <c r="L618" i="5"/>
  <c r="L617" i="5"/>
  <c r="L616" i="5"/>
  <c r="L615" i="5"/>
  <c r="L614" i="5"/>
  <c r="L613" i="5"/>
  <c r="L612" i="5"/>
  <c r="L611" i="5"/>
  <c r="L610" i="5"/>
  <c r="L609" i="5"/>
  <c r="L608" i="5"/>
  <c r="L607" i="5"/>
  <c r="L606" i="5"/>
  <c r="L605" i="5"/>
  <c r="L604" i="5"/>
  <c r="L603" i="5"/>
  <c r="L602" i="5"/>
  <c r="L601" i="5"/>
  <c r="L600" i="5"/>
  <c r="L599" i="5"/>
  <c r="L598" i="5"/>
  <c r="L597" i="5"/>
  <c r="L596" i="5"/>
  <c r="L595" i="5"/>
  <c r="L594" i="5"/>
  <c r="L593" i="5"/>
  <c r="L592" i="5"/>
  <c r="L591" i="5"/>
  <c r="L590" i="5"/>
  <c r="L589" i="5"/>
  <c r="L588" i="5"/>
  <c r="L587" i="5"/>
  <c r="L586" i="5"/>
  <c r="L585" i="5"/>
  <c r="L584" i="5"/>
  <c r="L583" i="5"/>
  <c r="L582" i="5"/>
  <c r="L581" i="5"/>
  <c r="L580" i="5"/>
  <c r="L579" i="5"/>
  <c r="L578" i="5"/>
  <c r="L577" i="5"/>
  <c r="L576" i="5"/>
  <c r="L575" i="5"/>
  <c r="L574" i="5"/>
  <c r="L573" i="5"/>
  <c r="L572" i="5"/>
  <c r="L571" i="5"/>
  <c r="L570" i="5"/>
  <c r="L569" i="5"/>
  <c r="L568" i="5"/>
  <c r="L567" i="5"/>
  <c r="L566" i="5"/>
  <c r="L565" i="5"/>
  <c r="L564" i="5"/>
  <c r="L563" i="5"/>
  <c r="L562" i="5"/>
  <c r="L561" i="5"/>
  <c r="L560" i="5"/>
  <c r="L559" i="5"/>
  <c r="L558" i="5"/>
  <c r="L557" i="5"/>
  <c r="L556" i="5"/>
  <c r="L555" i="5"/>
  <c r="L554" i="5"/>
  <c r="L553" i="5"/>
  <c r="L552" i="5"/>
  <c r="L551" i="5"/>
  <c r="L550" i="5"/>
  <c r="L549" i="5"/>
  <c r="L548" i="5"/>
  <c r="L547" i="5"/>
  <c r="L546" i="5"/>
  <c r="L545" i="5"/>
  <c r="L544" i="5"/>
  <c r="L543" i="5"/>
  <c r="L542" i="5"/>
  <c r="L541" i="5"/>
  <c r="L540" i="5"/>
  <c r="L539" i="5"/>
  <c r="L538" i="5"/>
  <c r="L537" i="5"/>
  <c r="L536" i="5"/>
  <c r="L535" i="5"/>
  <c r="L534" i="5"/>
  <c r="L533" i="5"/>
  <c r="L532" i="5"/>
  <c r="L531" i="5"/>
  <c r="L530" i="5"/>
  <c r="L529" i="5"/>
  <c r="L528" i="5"/>
  <c r="L527" i="5"/>
  <c r="L526" i="5"/>
  <c r="L525" i="5"/>
  <c r="L524" i="5"/>
  <c r="L523" i="5"/>
  <c r="L522" i="5"/>
  <c r="L521" i="5"/>
  <c r="L520" i="5"/>
  <c r="L519" i="5"/>
  <c r="L518" i="5"/>
  <c r="L517" i="5"/>
  <c r="L516" i="5"/>
  <c r="L515" i="5"/>
  <c r="L514" i="5"/>
  <c r="L513" i="5"/>
  <c r="L512" i="5"/>
  <c r="L511" i="5"/>
  <c r="L510" i="5"/>
  <c r="L509" i="5"/>
  <c r="L508" i="5"/>
  <c r="L507" i="5"/>
  <c r="L506" i="5"/>
  <c r="L505" i="5"/>
  <c r="L504" i="5"/>
  <c r="L503" i="5"/>
  <c r="L502" i="5"/>
  <c r="L501" i="5"/>
  <c r="L500" i="5"/>
  <c r="L499" i="5"/>
  <c r="L498" i="5"/>
  <c r="L497" i="5"/>
  <c r="L496" i="5"/>
  <c r="L495" i="5"/>
  <c r="L494" i="5"/>
  <c r="L493" i="5"/>
  <c r="L492" i="5"/>
  <c r="L491" i="5"/>
  <c r="L490" i="5"/>
  <c r="L489" i="5"/>
  <c r="L488" i="5"/>
  <c r="L487" i="5"/>
  <c r="L486" i="5"/>
  <c r="L485" i="5"/>
  <c r="L484" i="5"/>
  <c r="L483" i="5"/>
  <c r="L482" i="5"/>
  <c r="L481" i="5"/>
  <c r="L480" i="5"/>
  <c r="L479" i="5"/>
  <c r="L478" i="5"/>
  <c r="L477" i="5"/>
  <c r="L476" i="5"/>
  <c r="L475" i="5"/>
  <c r="L474" i="5"/>
  <c r="L473" i="5"/>
  <c r="L472" i="5"/>
  <c r="L471" i="5"/>
  <c r="L470" i="5"/>
  <c r="L469" i="5"/>
  <c r="L468" i="5"/>
  <c r="L467" i="5"/>
  <c r="L466" i="5"/>
  <c r="L465" i="5"/>
  <c r="L464" i="5"/>
  <c r="L463" i="5"/>
  <c r="L462" i="5"/>
  <c r="L461" i="5"/>
  <c r="L460" i="5"/>
  <c r="L459" i="5"/>
  <c r="L458" i="5"/>
  <c r="L457" i="5"/>
  <c r="L456" i="5"/>
  <c r="L455" i="5"/>
  <c r="L454" i="5"/>
  <c r="L453" i="5"/>
  <c r="L452" i="5"/>
  <c r="L451" i="5"/>
  <c r="L450" i="5"/>
  <c r="L449" i="5"/>
  <c r="L448" i="5"/>
  <c r="L447" i="5"/>
  <c r="L446" i="5"/>
  <c r="L445" i="5"/>
  <c r="L444" i="5"/>
  <c r="L443" i="5"/>
  <c r="L442" i="5"/>
  <c r="L441" i="5"/>
  <c r="L440" i="5"/>
  <c r="L439" i="5"/>
  <c r="L438" i="5"/>
  <c r="L437" i="5"/>
  <c r="L436" i="5"/>
  <c r="L435" i="5"/>
  <c r="L434" i="5"/>
  <c r="L433" i="5"/>
  <c r="L432" i="5"/>
  <c r="L431" i="5"/>
  <c r="L430" i="5"/>
  <c r="L429" i="5"/>
  <c r="L428" i="5"/>
  <c r="L427" i="5"/>
  <c r="L426" i="5"/>
  <c r="L425" i="5"/>
  <c r="L424" i="5"/>
  <c r="L423" i="5"/>
  <c r="L422" i="5"/>
  <c r="L421" i="5"/>
  <c r="L420" i="5"/>
  <c r="L419" i="5"/>
  <c r="L418" i="5"/>
  <c r="L417" i="5"/>
  <c r="L416" i="5"/>
  <c r="L415" i="5"/>
  <c r="L414" i="5"/>
  <c r="L413" i="5"/>
  <c r="L412" i="5"/>
  <c r="L411" i="5"/>
  <c r="L410" i="5"/>
  <c r="L409" i="5"/>
  <c r="L408" i="5"/>
  <c r="L407" i="5"/>
  <c r="L406" i="5"/>
  <c r="L405" i="5"/>
  <c r="L404" i="5"/>
  <c r="L403" i="5"/>
  <c r="L402" i="5"/>
  <c r="L401" i="5"/>
  <c r="L400" i="5"/>
  <c r="L399" i="5"/>
  <c r="L398" i="5"/>
  <c r="L397" i="5"/>
  <c r="L396" i="5"/>
  <c r="L395" i="5"/>
  <c r="L394" i="5"/>
  <c r="L393" i="5"/>
  <c r="L392" i="5"/>
  <c r="L391" i="5"/>
  <c r="L390" i="5"/>
  <c r="L389" i="5"/>
  <c r="L388" i="5"/>
  <c r="L387" i="5"/>
  <c r="L386" i="5"/>
  <c r="L385" i="5"/>
  <c r="L384" i="5"/>
  <c r="L383" i="5"/>
  <c r="L382" i="5"/>
  <c r="L381" i="5"/>
  <c r="L380" i="5"/>
  <c r="L379" i="5"/>
  <c r="L378" i="5"/>
  <c r="L377" i="5"/>
  <c r="L376" i="5"/>
  <c r="L375" i="5"/>
  <c r="L374" i="5"/>
  <c r="L373" i="5"/>
  <c r="L372" i="5"/>
  <c r="L371" i="5"/>
  <c r="L370" i="5"/>
  <c r="L369" i="5"/>
  <c r="L368" i="5"/>
  <c r="L367" i="5"/>
  <c r="L366" i="5"/>
  <c r="L365" i="5"/>
  <c r="L364" i="5"/>
  <c r="L363" i="5"/>
  <c r="L362" i="5"/>
  <c r="L361" i="5"/>
  <c r="L360" i="5"/>
  <c r="L359" i="5"/>
  <c r="L358" i="5"/>
  <c r="L357" i="5"/>
  <c r="L356" i="5"/>
  <c r="L355" i="5"/>
  <c r="L354" i="5"/>
  <c r="L353" i="5"/>
  <c r="L352" i="5"/>
  <c r="L351" i="5"/>
  <c r="L350" i="5"/>
  <c r="L349" i="5"/>
  <c r="L348" i="5"/>
  <c r="L347" i="5"/>
  <c r="L346" i="5"/>
  <c r="L345" i="5"/>
  <c r="L344" i="5"/>
  <c r="L343" i="5"/>
  <c r="L342" i="5"/>
  <c r="L341" i="5"/>
  <c r="L340" i="5"/>
  <c r="L339" i="5"/>
  <c r="L338" i="5"/>
  <c r="L337" i="5"/>
  <c r="L336" i="5"/>
  <c r="L335" i="5"/>
  <c r="L334" i="5"/>
  <c r="L333" i="5"/>
  <c r="L332" i="5"/>
  <c r="L331" i="5"/>
  <c r="L330" i="5"/>
  <c r="L329" i="5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P8" i="5" s="1"/>
  <c r="L5" i="5"/>
  <c r="L4" i="5"/>
  <c r="P10" i="5" s="1"/>
  <c r="P9" i="5" l="1"/>
  <c r="P7" i="5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I14" i="1" l="1"/>
  <c r="I9" i="1"/>
  <c r="I12" i="2"/>
  <c r="I8" i="2"/>
  <c r="I7" i="2"/>
  <c r="I13" i="2"/>
  <c r="I9" i="2"/>
  <c r="I11" i="2"/>
  <c r="I14" i="2"/>
  <c r="I10" i="2"/>
  <c r="I11" i="1"/>
  <c r="I12" i="1"/>
  <c r="I8" i="1"/>
  <c r="I13" i="1"/>
  <c r="I7" i="1"/>
  <c r="I17" i="1" s="1"/>
  <c r="I10" i="1"/>
  <c r="I16" i="1" l="1"/>
  <c r="I16" i="2"/>
  <c r="I17" i="2"/>
</calcChain>
</file>

<file path=xl/sharedStrings.xml><?xml version="1.0" encoding="utf-8"?>
<sst xmlns="http://schemas.openxmlformats.org/spreadsheetml/2006/main" count="4754" uniqueCount="1624">
  <si>
    <t>Ticker</t>
  </si>
  <si>
    <t>% Change</t>
  </si>
  <si>
    <t>20MICRONS</t>
  </si>
  <si>
    <t>3IINFOTECH</t>
  </si>
  <si>
    <t>3MINDIA</t>
  </si>
  <si>
    <t>63MOONS</t>
  </si>
  <si>
    <t>(50) to (100)%</t>
  </si>
  <si>
    <t>8KMILES</t>
  </si>
  <si>
    <t>(20) to (50)%</t>
  </si>
  <si>
    <t>A2ZINFRA</t>
  </si>
  <si>
    <t>0 to -20%</t>
  </si>
  <si>
    <t>AARTIDRUGS</t>
  </si>
  <si>
    <t>0 to 20%</t>
  </si>
  <si>
    <t>AARTIIND</t>
  </si>
  <si>
    <t>20 to 50%</t>
  </si>
  <si>
    <t>AARVEEDEN</t>
  </si>
  <si>
    <t>50 to100%</t>
  </si>
  <si>
    <t>ABAN</t>
  </si>
  <si>
    <t>100 to 500%</t>
  </si>
  <si>
    <t>ABB</t>
  </si>
  <si>
    <t>More than 500%</t>
  </si>
  <si>
    <t>ABBOTINDIA</t>
  </si>
  <si>
    <t>ABFRL</t>
  </si>
  <si>
    <t>Adv</t>
  </si>
  <si>
    <t>ABMINTLTD</t>
  </si>
  <si>
    <t>Decline</t>
  </si>
  <si>
    <t>ABGSHIP</t>
  </si>
  <si>
    <t>ACC</t>
  </si>
  <si>
    <t>ACCELYA</t>
  </si>
  <si>
    <t>ACE</t>
  </si>
  <si>
    <t>ADANIENT</t>
  </si>
  <si>
    <t>ADANIPORTS</t>
  </si>
  <si>
    <t>ADANITRANS</t>
  </si>
  <si>
    <t>ADANIPOWER</t>
  </si>
  <si>
    <t>ADFFOODS</t>
  </si>
  <si>
    <t>ADHUNIKIND</t>
  </si>
  <si>
    <t>ADHUNIK</t>
  </si>
  <si>
    <t>ADLABS</t>
  </si>
  <si>
    <t>ADORWELD</t>
  </si>
  <si>
    <t>ADSL</t>
  </si>
  <si>
    <t>ADVANIHOTR</t>
  </si>
  <si>
    <t>ADVENZYMES</t>
  </si>
  <si>
    <t>AEGISCHEM</t>
  </si>
  <si>
    <t>AFL</t>
  </si>
  <si>
    <t>AGARIND</t>
  </si>
  <si>
    <t>AGRITECH</t>
  </si>
  <si>
    <t>AGCNET</t>
  </si>
  <si>
    <t>AHLEAST</t>
  </si>
  <si>
    <t>AHLUCONT</t>
  </si>
  <si>
    <t>AHLWEST</t>
  </si>
  <si>
    <t>AIAENG</t>
  </si>
  <si>
    <t>AIFL</t>
  </si>
  <si>
    <t>AJANTPHARM</t>
  </si>
  <si>
    <t>AJMERA</t>
  </si>
  <si>
    <t>AKSHARCHEM</t>
  </si>
  <si>
    <t>AKSHOPTFBR</t>
  </si>
  <si>
    <t>ALANKIT</t>
  </si>
  <si>
    <t>ALBERTDAVD</t>
  </si>
  <si>
    <t>AKZOINDIA</t>
  </si>
  <si>
    <t>ALBK</t>
  </si>
  <si>
    <t>ALCHEM</t>
  </si>
  <si>
    <t>ALEMBICLTD</t>
  </si>
  <si>
    <t>ALICON</t>
  </si>
  <si>
    <t>ALKEM</t>
  </si>
  <si>
    <t>ALKALI</t>
  </si>
  <si>
    <t>ALKYLAMINE</t>
  </si>
  <si>
    <t>ALLCARGO</t>
  </si>
  <si>
    <t>ALLSEC</t>
  </si>
  <si>
    <t>ALMONDZ</t>
  </si>
  <si>
    <t>ALOKTEXT</t>
  </si>
  <si>
    <t>ALPA</t>
  </si>
  <si>
    <t>ALPHAGEO</t>
  </si>
  <si>
    <t>ALPSINDUS</t>
  </si>
  <si>
    <t>AMARAJABAT</t>
  </si>
  <si>
    <t>AMBIKCO</t>
  </si>
  <si>
    <t>AMBUJACEM</t>
  </si>
  <si>
    <t>AMDIND</t>
  </si>
  <si>
    <t>AMRUTANJAN</t>
  </si>
  <si>
    <t>AMTEKAUTO</t>
  </si>
  <si>
    <t>ANANTRAJ</t>
  </si>
  <si>
    <t>ANDHRABANK</t>
  </si>
  <si>
    <t>ANDHRACEMT</t>
  </si>
  <si>
    <t>ANDHRSUGAR</t>
  </si>
  <si>
    <t>ANGIND</t>
  </si>
  <si>
    <t>ANIKINDS</t>
  </si>
  <si>
    <t>ANSALAPI</t>
  </si>
  <si>
    <t>ANSALHSG</t>
  </si>
  <si>
    <t>ANTGRAPHIC</t>
  </si>
  <si>
    <t>APARINDS</t>
  </si>
  <si>
    <t>APCOTEXIND</t>
  </si>
  <si>
    <t>APLAPOLLO</t>
  </si>
  <si>
    <t>APLLTD</t>
  </si>
  <si>
    <t>APOLLOHOSP</t>
  </si>
  <si>
    <t>APOLSINHOT</t>
  </si>
  <si>
    <t>APOLLOTYRE</t>
  </si>
  <si>
    <t>APTECHT</t>
  </si>
  <si>
    <t>ARCHIDPLY</t>
  </si>
  <si>
    <t>ARCOTECH</t>
  </si>
  <si>
    <t>ARCHIES</t>
  </si>
  <si>
    <t>ARIES</t>
  </si>
  <si>
    <t>ARIHANTSUP</t>
  </si>
  <si>
    <t>ARMANFIN</t>
  </si>
  <si>
    <t>ARROWGREEN</t>
  </si>
  <si>
    <t>AROGRANITE</t>
  </si>
  <si>
    <t>ARROWTEX</t>
  </si>
  <si>
    <t>ARSHIYA</t>
  </si>
  <si>
    <t>ARSSINFRA</t>
  </si>
  <si>
    <t>ARVIND</t>
  </si>
  <si>
    <t>ARVSMART</t>
  </si>
  <si>
    <t>ASAHIINDIA</t>
  </si>
  <si>
    <t>ASAHISONG</t>
  </si>
  <si>
    <t>ASAL</t>
  </si>
  <si>
    <t>ASHAPURMIN</t>
  </si>
  <si>
    <t>ASHIANA</t>
  </si>
  <si>
    <t>ASHIMASYN</t>
  </si>
  <si>
    <t>ASHOKA</t>
  </si>
  <si>
    <t>ASHOKLEY</t>
  </si>
  <si>
    <t>ASIANHOTNR</t>
  </si>
  <si>
    <t>ASIANPAINT</t>
  </si>
  <si>
    <t>ASPINWALL</t>
  </si>
  <si>
    <t>ASIANTILES</t>
  </si>
  <si>
    <t>ASSAMCO</t>
  </si>
  <si>
    <t>ASTEC</t>
  </si>
  <si>
    <t>ASTRAL</t>
  </si>
  <si>
    <t>ASTRAMICRO</t>
  </si>
  <si>
    <t>ASTRAZEN</t>
  </si>
  <si>
    <t>ATFL</t>
  </si>
  <si>
    <t>ATLANTA</t>
  </si>
  <si>
    <t>ATLASCYCLE</t>
  </si>
  <si>
    <t>ATULAUTO</t>
  </si>
  <si>
    <t>ATUL</t>
  </si>
  <si>
    <t>AURIONPRO</t>
  </si>
  <si>
    <t>AUROPHARMA</t>
  </si>
  <si>
    <t>AUSOMENT</t>
  </si>
  <si>
    <t>AUTOAXLES</t>
  </si>
  <si>
    <t>AUTOIND</t>
  </si>
  <si>
    <t>AUTOLITIND</t>
  </si>
  <si>
    <t>AVANTIFEED</t>
  </si>
  <si>
    <t>AVTNPL</t>
  </si>
  <si>
    <t>AXISBANK</t>
  </si>
  <si>
    <t>AYMSYNTEX</t>
  </si>
  <si>
    <t>AXISCADES</t>
  </si>
  <si>
    <t>BAFNAPHARM</t>
  </si>
  <si>
    <t>BAGFILMS</t>
  </si>
  <si>
    <t>BAJAJ-AUTO</t>
  </si>
  <si>
    <t>BAJAJCORP</t>
  </si>
  <si>
    <t>BAJAJELEC</t>
  </si>
  <si>
    <t>BAJAJFINSV</t>
  </si>
  <si>
    <t>BAJAJHIND</t>
  </si>
  <si>
    <t>BAJAJHLDNG</t>
  </si>
  <si>
    <t>BAJFINANCE</t>
  </si>
  <si>
    <t>BALAJITELE</t>
  </si>
  <si>
    <t>BALAMINES</t>
  </si>
  <si>
    <t>BALKRISHNA</t>
  </si>
  <si>
    <t>BALKRISIND</t>
  </si>
  <si>
    <t>BALLARPUR</t>
  </si>
  <si>
    <t>BALMLAWRIE</t>
  </si>
  <si>
    <t>BALPHARMA</t>
  </si>
  <si>
    <t>BALRAMCHIN</t>
  </si>
  <si>
    <t>BANARBEADS</t>
  </si>
  <si>
    <t>BANARISUG</t>
  </si>
  <si>
    <t>BANCOINDIA</t>
  </si>
  <si>
    <t>BANG</t>
  </si>
  <si>
    <t>BANKBARODA</t>
  </si>
  <si>
    <t>BANKINDIA</t>
  </si>
  <si>
    <t>BANSWRAS</t>
  </si>
  <si>
    <t>BARTRONICS</t>
  </si>
  <si>
    <t>BASF</t>
  </si>
  <si>
    <t>BASML</t>
  </si>
  <si>
    <t>BATAINDIA</t>
  </si>
  <si>
    <t>BAYERCROP</t>
  </si>
  <si>
    <t>BBL</t>
  </si>
  <si>
    <t>BBTC</t>
  </si>
  <si>
    <t>BEARDSELL</t>
  </si>
  <si>
    <t>BEDMUTHA</t>
  </si>
  <si>
    <t>BEL</t>
  </si>
  <si>
    <t>BEML</t>
  </si>
  <si>
    <t>BEPL</t>
  </si>
  <si>
    <t>BERGEPAINT</t>
  </si>
  <si>
    <t>BFINVEST</t>
  </si>
  <si>
    <t>BFUTILITIE</t>
  </si>
  <si>
    <t>BGLOBAL</t>
  </si>
  <si>
    <t>BHAGERIA</t>
  </si>
  <si>
    <t>BGRENERGY</t>
  </si>
  <si>
    <t>BHANDARI</t>
  </si>
  <si>
    <t>BHARATFIN</t>
  </si>
  <si>
    <t>BHARATFORG</t>
  </si>
  <si>
    <t>BHARATIDIL</t>
  </si>
  <si>
    <t>BHARATGEAR</t>
  </si>
  <si>
    <t>BHARATWIRE</t>
  </si>
  <si>
    <t>BHARATRAS</t>
  </si>
  <si>
    <t>BHARTIARTL</t>
  </si>
  <si>
    <t>BHEL</t>
  </si>
  <si>
    <t>BIGBLOC</t>
  </si>
  <si>
    <t>BHUSANSTL</t>
  </si>
  <si>
    <t>BIL</t>
  </si>
  <si>
    <t>BILENERGY</t>
  </si>
  <si>
    <t>BINANIIND</t>
  </si>
  <si>
    <t>BINDALAGRO</t>
  </si>
  <si>
    <t>BIOCON</t>
  </si>
  <si>
    <t>BIRLACABLE</t>
  </si>
  <si>
    <t>BIRLACORPN</t>
  </si>
  <si>
    <t>BKMINDST</t>
  </si>
  <si>
    <t>BIRLAMONEY</t>
  </si>
  <si>
    <t>BLBLIMITED</t>
  </si>
  <si>
    <t>BLISSGVS</t>
  </si>
  <si>
    <t>BLS</t>
  </si>
  <si>
    <t>BLKASHYAP</t>
  </si>
  <si>
    <t>BLUEBLENDS</t>
  </si>
  <si>
    <t>BLUEDART</t>
  </si>
  <si>
    <t>BLUESTARCO</t>
  </si>
  <si>
    <t>BODALCHEM</t>
  </si>
  <si>
    <t>BOMDYEING</t>
  </si>
  <si>
    <t>BOSCHLTD</t>
  </si>
  <si>
    <t>BPCL</t>
  </si>
  <si>
    <t>BPL</t>
  </si>
  <si>
    <t>BRFL</t>
  </si>
  <si>
    <t>BRIGADE</t>
  </si>
  <si>
    <t>BRITANNIA</t>
  </si>
  <si>
    <t>BROOKS</t>
  </si>
  <si>
    <t>BSE</t>
  </si>
  <si>
    <t>BSELINFRA</t>
  </si>
  <si>
    <t>BSL</t>
  </si>
  <si>
    <t>BSLIMITED</t>
  </si>
  <si>
    <t>BURNPUR</t>
  </si>
  <si>
    <t>BUTTERFLY</t>
  </si>
  <si>
    <t>BVCL</t>
  </si>
  <si>
    <t>BYKE</t>
  </si>
  <si>
    <t>CADILAHC</t>
  </si>
  <si>
    <t>CAMLINFINE</t>
  </si>
  <si>
    <t>CALSOFT</t>
  </si>
  <si>
    <t>CANBK</t>
  </si>
  <si>
    <t>CANDC</t>
  </si>
  <si>
    <t>CANFINHOME</t>
  </si>
  <si>
    <t>CANTABIL</t>
  </si>
  <si>
    <t>CAPF</t>
  </si>
  <si>
    <t>CAPTRUST</t>
  </si>
  <si>
    <t>CAPLIPOINT</t>
  </si>
  <si>
    <t>CARBORUNIV</t>
  </si>
  <si>
    <t>CAREERP</t>
  </si>
  <si>
    <t>CARERATING</t>
  </si>
  <si>
    <t>CASTEXTECH</t>
  </si>
  <si>
    <t>CASTROLIND</t>
  </si>
  <si>
    <t>CCHHL</t>
  </si>
  <si>
    <t>CCCL</t>
  </si>
  <si>
    <t>CCL</t>
  </si>
  <si>
    <t>CEATLTD</t>
  </si>
  <si>
    <t>CEBBCO</t>
  </si>
  <si>
    <t>CELEBRITY</t>
  </si>
  <si>
    <t>CELESTIAL</t>
  </si>
  <si>
    <t>CENTENKA</t>
  </si>
  <si>
    <t>CENTEXT</t>
  </si>
  <si>
    <t>CENTRALBK</t>
  </si>
  <si>
    <t>CENTUM</t>
  </si>
  <si>
    <t>CENTURYPLY</t>
  </si>
  <si>
    <t>CENTURYTEX</t>
  </si>
  <si>
    <t>CERA</t>
  </si>
  <si>
    <t>CEREBRAINT</t>
  </si>
  <si>
    <t>CESC</t>
  </si>
  <si>
    <t>CGCL</t>
  </si>
  <si>
    <t>CGPOWER</t>
  </si>
  <si>
    <t>CHAMBLFERT</t>
  </si>
  <si>
    <t>CHENNPETRO</t>
  </si>
  <si>
    <t>CHOLAFIN</t>
  </si>
  <si>
    <t>CHROMATIC</t>
  </si>
  <si>
    <t>CIGNITITEC</t>
  </si>
  <si>
    <t>CIMMCO</t>
  </si>
  <si>
    <t>CINELINE</t>
  </si>
  <si>
    <t>CINEVISTA</t>
  </si>
  <si>
    <t>CLEDUCATE</t>
  </si>
  <si>
    <t>CIPLA</t>
  </si>
  <si>
    <t>CMICABLES</t>
  </si>
  <si>
    <t>CLNINDIA</t>
  </si>
  <si>
    <t>CNOVAPETRO</t>
  </si>
  <si>
    <t>COALINDIA</t>
  </si>
  <si>
    <t>COFFEEDAY</t>
  </si>
  <si>
    <t>COMPINFO</t>
  </si>
  <si>
    <t>COLPAL</t>
  </si>
  <si>
    <t>COMPUSOFT</t>
  </si>
  <si>
    <t>CONCOR</t>
  </si>
  <si>
    <t>CONTROLPR</t>
  </si>
  <si>
    <t>CORALFINAC</t>
  </si>
  <si>
    <t>CONSOFINVT</t>
  </si>
  <si>
    <t>CORDSCABLE</t>
  </si>
  <si>
    <t>COROMANDEL</t>
  </si>
  <si>
    <t>CORPBANK</t>
  </si>
  <si>
    <t>COSMOFILMS</t>
  </si>
  <si>
    <t>COUNCODOS</t>
  </si>
  <si>
    <t>COX&amp;KINGS</t>
  </si>
  <si>
    <t>CREST</t>
  </si>
  <si>
    <t>CROMPTON</t>
  </si>
  <si>
    <t>CRISIL</t>
  </si>
  <si>
    <t>CTE</t>
  </si>
  <si>
    <t>CUB</t>
  </si>
  <si>
    <t>CUPID</t>
  </si>
  <si>
    <t>CUMMINSIND</t>
  </si>
  <si>
    <t>CYBERTECH</t>
  </si>
  <si>
    <t>CYIENT</t>
  </si>
  <si>
    <t>DAAWAT</t>
  </si>
  <si>
    <t>DABUR</t>
  </si>
  <si>
    <t>DALMIABHA</t>
  </si>
  <si>
    <t>DAMODARIND</t>
  </si>
  <si>
    <t>DALMIASUG</t>
  </si>
  <si>
    <t>DATAMATICS</t>
  </si>
  <si>
    <t>DBL</t>
  </si>
  <si>
    <t>DBCORP</t>
  </si>
  <si>
    <t>DBREALTY</t>
  </si>
  <si>
    <t>DCBBANK</t>
  </si>
  <si>
    <t>DCM</t>
  </si>
  <si>
    <t>DCMSHRIRAM</t>
  </si>
  <si>
    <t>DCW</t>
  </si>
  <si>
    <t>DECCANCE</t>
  </si>
  <si>
    <t>DEEPAKFERT</t>
  </si>
  <si>
    <t>DEEPAKNTR</t>
  </si>
  <si>
    <t>DEEPIND</t>
  </si>
  <si>
    <t>DELTACORP</t>
  </si>
  <si>
    <t>DEN</t>
  </si>
  <si>
    <t>DENABANK</t>
  </si>
  <si>
    <t>DENORA</t>
  </si>
  <si>
    <t>DFMFOODS</t>
  </si>
  <si>
    <t>DHAMPURSUG</t>
  </si>
  <si>
    <t>DHANBANK</t>
  </si>
  <si>
    <t>DHANUKA</t>
  </si>
  <si>
    <t>DHARSUGAR</t>
  </si>
  <si>
    <t>DHFL</t>
  </si>
  <si>
    <t>DHUNINV</t>
  </si>
  <si>
    <t>DIAPOWER</t>
  </si>
  <si>
    <t>DIGJAMLTD</t>
  </si>
  <si>
    <t>DICIND</t>
  </si>
  <si>
    <t>DISHTV</t>
  </si>
  <si>
    <t>DIVISLAB</t>
  </si>
  <si>
    <t>DLF</t>
  </si>
  <si>
    <t>DMART</t>
  </si>
  <si>
    <t>DLINKINDIA</t>
  </si>
  <si>
    <t>DOLPHINOFF</t>
  </si>
  <si>
    <t>DONEAR</t>
  </si>
  <si>
    <t>DPL</t>
  </si>
  <si>
    <t>DPSCLTD</t>
  </si>
  <si>
    <t>DQE</t>
  </si>
  <si>
    <t>DREDGECORP</t>
  </si>
  <si>
    <t>DRREDDY</t>
  </si>
  <si>
    <t>DTIL</t>
  </si>
  <si>
    <t>DSSL</t>
  </si>
  <si>
    <t>DUCON</t>
  </si>
  <si>
    <t>DWARKESH</t>
  </si>
  <si>
    <t>DYNAMATECH</t>
  </si>
  <si>
    <t>EASTSILK</t>
  </si>
  <si>
    <t>EASUNREYRL</t>
  </si>
  <si>
    <t>ECEIND</t>
  </si>
  <si>
    <t>ECLERX</t>
  </si>
  <si>
    <t>EDELWEISS</t>
  </si>
  <si>
    <t>EDL</t>
  </si>
  <si>
    <t>EDUCOMP</t>
  </si>
  <si>
    <t>EICHERMOT</t>
  </si>
  <si>
    <t>EIDPARRY</t>
  </si>
  <si>
    <t>EIHAHOTELS</t>
  </si>
  <si>
    <t>EIHOTEL</t>
  </si>
  <si>
    <t>EIMCOELECO</t>
  </si>
  <si>
    <t>EKC</t>
  </si>
  <si>
    <t>ELAND</t>
  </si>
  <si>
    <t>ELECON</t>
  </si>
  <si>
    <t>ELECTCAST</t>
  </si>
  <si>
    <t>ELECTHERM</t>
  </si>
  <si>
    <t>ELGIEQUIP</t>
  </si>
  <si>
    <t>ELGIRUBCO</t>
  </si>
  <si>
    <t>EMAMIINFRA</t>
  </si>
  <si>
    <t>EMAMILTD</t>
  </si>
  <si>
    <t>EMCO</t>
  </si>
  <si>
    <t>EMKAY</t>
  </si>
  <si>
    <t>EMMBI</t>
  </si>
  <si>
    <t>ENDURANCE</t>
  </si>
  <si>
    <t>ENERGYDEV</t>
  </si>
  <si>
    <t>ENGINERSIN</t>
  </si>
  <si>
    <t>ENIL</t>
  </si>
  <si>
    <t>EON</t>
  </si>
  <si>
    <t>EQUITAS</t>
  </si>
  <si>
    <t>EROSMEDIA</t>
  </si>
  <si>
    <t>ESABINDIA</t>
  </si>
  <si>
    <t>ESL</t>
  </si>
  <si>
    <t>ESCORTS</t>
  </si>
  <si>
    <t>ESSARSHPNG</t>
  </si>
  <si>
    <t>ESSDEE</t>
  </si>
  <si>
    <t>ESSELPACK</t>
  </si>
  <si>
    <t>ESTER</t>
  </si>
  <si>
    <t>EUROCERA</t>
  </si>
  <si>
    <t>EUROMULTI</t>
  </si>
  <si>
    <t>EUROTEXIND</t>
  </si>
  <si>
    <t>EVEREADY</t>
  </si>
  <si>
    <t>EVERESTIND</t>
  </si>
  <si>
    <t>EXCEL</t>
  </si>
  <si>
    <t>EXCELCROP</t>
  </si>
  <si>
    <t>EXCELINDUS</t>
  </si>
  <si>
    <t>EXIDEIND</t>
  </si>
  <si>
    <t>FAIRCHEM</t>
  </si>
  <si>
    <t>FACT</t>
  </si>
  <si>
    <t>FCL</t>
  </si>
  <si>
    <t>FCONSUMER</t>
  </si>
  <si>
    <t>FCSSOFT</t>
  </si>
  <si>
    <t>FDC</t>
  </si>
  <si>
    <t>FEDDERELEC</t>
  </si>
  <si>
    <t>FEL</t>
  </si>
  <si>
    <t>FELDVR</t>
  </si>
  <si>
    <t>FEDERALBNK</t>
  </si>
  <si>
    <t>FIEMIND</t>
  </si>
  <si>
    <t>FILATEX</t>
  </si>
  <si>
    <t>FINCABLES</t>
  </si>
  <si>
    <t>FLEXITUFF</t>
  </si>
  <si>
    <t>FINPIPE</t>
  </si>
  <si>
    <t>FLFL</t>
  </si>
  <si>
    <t>FMGOETZE</t>
  </si>
  <si>
    <t>FMNL</t>
  </si>
  <si>
    <t>FORTIS</t>
  </si>
  <si>
    <t>FRETAIL</t>
  </si>
  <si>
    <t>FOSECOIND</t>
  </si>
  <si>
    <t>FSL</t>
  </si>
  <si>
    <t>GABRIEL</t>
  </si>
  <si>
    <t>GAEL</t>
  </si>
  <si>
    <t>GAIL</t>
  </si>
  <si>
    <t>GAL</t>
  </si>
  <si>
    <t>GALLANTT</t>
  </si>
  <si>
    <t>GALLISPAT</t>
  </si>
  <si>
    <t>GAMMNINFRA</t>
  </si>
  <si>
    <t>GANDHITUBE</t>
  </si>
  <si>
    <t>GANECOS</t>
  </si>
  <si>
    <t>GANESHHOUC</t>
  </si>
  <si>
    <t>GARDENSILK</t>
  </si>
  <si>
    <t>GARWALLROP</t>
  </si>
  <si>
    <t>GATI</t>
  </si>
  <si>
    <t>GAYAPROJ</t>
  </si>
  <si>
    <t>GDL</t>
  </si>
  <si>
    <t>GEECEE</t>
  </si>
  <si>
    <t>GENESYS</t>
  </si>
  <si>
    <t>GENUSPAPER</t>
  </si>
  <si>
    <t>GENUSPOWER</t>
  </si>
  <si>
    <t>GEOJITFSL</t>
  </si>
  <si>
    <t>GEPIL</t>
  </si>
  <si>
    <t>GET&amp;D</t>
  </si>
  <si>
    <t>GESHIP</t>
  </si>
  <si>
    <t>GHCL</t>
  </si>
  <si>
    <t>GICHSGFIN</t>
  </si>
  <si>
    <t>GILLANDERS</t>
  </si>
  <si>
    <t>GILLETTE</t>
  </si>
  <si>
    <t>GINNIFILA</t>
  </si>
  <si>
    <t>GIPCL</t>
  </si>
  <si>
    <t>GITANJALI</t>
  </si>
  <si>
    <t>GKWLIMITED</t>
  </si>
  <si>
    <t>GLAXO</t>
  </si>
  <si>
    <t>GLENMARK</t>
  </si>
  <si>
    <t>GLOBALVECT</t>
  </si>
  <si>
    <t>GLOBOFFS</t>
  </si>
  <si>
    <t>GLOBUSSPR</t>
  </si>
  <si>
    <t>GMBREW</t>
  </si>
  <si>
    <t>GMDCLTD</t>
  </si>
  <si>
    <t>GMRINFRA</t>
  </si>
  <si>
    <t>GNA</t>
  </si>
  <si>
    <t>GNFC</t>
  </si>
  <si>
    <t>GOCLCORP</t>
  </si>
  <si>
    <t>GOACARBON</t>
  </si>
  <si>
    <t>GODFRYPHLP</t>
  </si>
  <si>
    <t>GODREJCP</t>
  </si>
  <si>
    <t>GODREJIND</t>
  </si>
  <si>
    <t>GODREJPROP</t>
  </si>
  <si>
    <t>GOENKA</t>
  </si>
  <si>
    <t>GOKEX</t>
  </si>
  <si>
    <t>GOKULAGRO</t>
  </si>
  <si>
    <t>GOKUL</t>
  </si>
  <si>
    <t>GOLDIAM</t>
  </si>
  <si>
    <t>GOLDINFRA</t>
  </si>
  <si>
    <t>GOODLUCK</t>
  </si>
  <si>
    <t>GOLDTECH</t>
  </si>
  <si>
    <t>GPIL</t>
  </si>
  <si>
    <t>GPPL</t>
  </si>
  <si>
    <t>GPTINFRA</t>
  </si>
  <si>
    <t>GRANULES</t>
  </si>
  <si>
    <t>GRAPHITE</t>
  </si>
  <si>
    <t>GRAVITA</t>
  </si>
  <si>
    <t>GRASIM</t>
  </si>
  <si>
    <t>GREAVESCOT</t>
  </si>
  <si>
    <t>GREENLAM</t>
  </si>
  <si>
    <t>GREENPOWER</t>
  </si>
  <si>
    <t>GREENPLY</t>
  </si>
  <si>
    <t>GRINDWELL</t>
  </si>
  <si>
    <t>GRPLTD</t>
  </si>
  <si>
    <t>GRUH</t>
  </si>
  <si>
    <t>GSCLCEMENT</t>
  </si>
  <si>
    <t>GSFC</t>
  </si>
  <si>
    <t>GSKCONS</t>
  </si>
  <si>
    <t>GSPL</t>
  </si>
  <si>
    <t>GSS</t>
  </si>
  <si>
    <t>GTL</t>
  </si>
  <si>
    <t>GTLINFRA</t>
  </si>
  <si>
    <t>GTNIND</t>
  </si>
  <si>
    <t>GTNTEX</t>
  </si>
  <si>
    <t>GUFICBIO</t>
  </si>
  <si>
    <t>GUJALKALI</t>
  </si>
  <si>
    <t>GUJAPOLLO</t>
  </si>
  <si>
    <t>GUJFLUORO</t>
  </si>
  <si>
    <t>GUJGASLTD</t>
  </si>
  <si>
    <t>GULFOILLUB</t>
  </si>
  <si>
    <t>GULFPETRO</t>
  </si>
  <si>
    <t>GULPOLY</t>
  </si>
  <si>
    <t>GVKPIL</t>
  </si>
  <si>
    <t>HANUNG</t>
  </si>
  <si>
    <t>HARITASEAT</t>
  </si>
  <si>
    <t>HARRMALAYA</t>
  </si>
  <si>
    <t>HATHWAY</t>
  </si>
  <si>
    <t>HATSUN</t>
  </si>
  <si>
    <t>HAVELLS</t>
  </si>
  <si>
    <t>HBLPOWER</t>
  </si>
  <si>
    <t>HCG</t>
  </si>
  <si>
    <t>HCC</t>
  </si>
  <si>
    <t>HCL-INSYS</t>
  </si>
  <si>
    <t>HCLTECH</t>
  </si>
  <si>
    <t>HDFC</t>
  </si>
  <si>
    <t>HDFCBANK</t>
  </si>
  <si>
    <t>HDIL</t>
  </si>
  <si>
    <t>HEG</t>
  </si>
  <si>
    <t>HEIDELBERG</t>
  </si>
  <si>
    <t>HERCULES</t>
  </si>
  <si>
    <t>HERITGFOOD</t>
  </si>
  <si>
    <t>HESTERBIO</t>
  </si>
  <si>
    <t>HEROMOTOCO</t>
  </si>
  <si>
    <t>HEXATRADEX</t>
  </si>
  <si>
    <t>HEXAWARE</t>
  </si>
  <si>
    <t>HFCL</t>
  </si>
  <si>
    <t>HGS</t>
  </si>
  <si>
    <t>HIGHGROUND</t>
  </si>
  <si>
    <t>HIKAL</t>
  </si>
  <si>
    <t>HIL</t>
  </si>
  <si>
    <t>HILTON</t>
  </si>
  <si>
    <t>HIMATSEIDE</t>
  </si>
  <si>
    <t>HINDALCO</t>
  </si>
  <si>
    <t>HINDCOMPOS</t>
  </si>
  <si>
    <t>HINDCOPPER</t>
  </si>
  <si>
    <t>HINDDORROL</t>
  </si>
  <si>
    <t>HINDMOTORS</t>
  </si>
  <si>
    <t>HINDNATGLS</t>
  </si>
  <si>
    <t>HINDOILEXP</t>
  </si>
  <si>
    <t>HINDPETRO</t>
  </si>
  <si>
    <t>HINDSYNTEX</t>
  </si>
  <si>
    <t>HINDUJAVEN</t>
  </si>
  <si>
    <t>HINDUNILVR</t>
  </si>
  <si>
    <t>HINDZINC</t>
  </si>
  <si>
    <t>HISARMETAL</t>
  </si>
  <si>
    <t>HIRECT</t>
  </si>
  <si>
    <t>HITECHCORP</t>
  </si>
  <si>
    <t>HITECHGEAR</t>
  </si>
  <si>
    <t>HMT</t>
  </si>
  <si>
    <t>HMVL</t>
  </si>
  <si>
    <t>HONAUT</t>
  </si>
  <si>
    <t>HONDAPOWER</t>
  </si>
  <si>
    <t>HOTELEELA</t>
  </si>
  <si>
    <t>HPL</t>
  </si>
  <si>
    <t>HOVS</t>
  </si>
  <si>
    <t>HSCL</t>
  </si>
  <si>
    <t>HSIL</t>
  </si>
  <si>
    <t>HTMEDIA</t>
  </si>
  <si>
    <t>HUBTOWN</t>
  </si>
  <si>
    <t>IBULHSGFIN</t>
  </si>
  <si>
    <t>IBREALEST</t>
  </si>
  <si>
    <t>IBVENTURES</t>
  </si>
  <si>
    <t>ICICIPRULI</t>
  </si>
  <si>
    <t>ICICIBANK</t>
  </si>
  <si>
    <t>ICIL</t>
  </si>
  <si>
    <t>ICRA</t>
  </si>
  <si>
    <t>ICSA</t>
  </si>
  <si>
    <t>IDBI</t>
  </si>
  <si>
    <t>IDEA</t>
  </si>
  <si>
    <t>IDFC</t>
  </si>
  <si>
    <t>IDFCBANK</t>
  </si>
  <si>
    <t>IFBAGRO</t>
  </si>
  <si>
    <t>IFBIND</t>
  </si>
  <si>
    <t>IFCI</t>
  </si>
  <si>
    <t>IGARASHI</t>
  </si>
  <si>
    <t>IGL</t>
  </si>
  <si>
    <t>IGPL</t>
  </si>
  <si>
    <t>IITL</t>
  </si>
  <si>
    <t>IIFL</t>
  </si>
  <si>
    <t>IL&amp;FSENGG</t>
  </si>
  <si>
    <t>IL&amp;FSTRANS</t>
  </si>
  <si>
    <t>IMFA</t>
  </si>
  <si>
    <t>IMPAL</t>
  </si>
  <si>
    <t>INDBANK</t>
  </si>
  <si>
    <t>INDHOTEL</t>
  </si>
  <si>
    <t>INDIACEM</t>
  </si>
  <si>
    <t>INDIAGLYCO</t>
  </si>
  <si>
    <t>INDIANB</t>
  </si>
  <si>
    <t>INDIANCARD</t>
  </si>
  <si>
    <t>INDIGO</t>
  </si>
  <si>
    <t>INDIANHUME</t>
  </si>
  <si>
    <t>INDLMETER</t>
  </si>
  <si>
    <t>INDNIPPON</t>
  </si>
  <si>
    <t>INDOCO</t>
  </si>
  <si>
    <t>INDORAMA</t>
  </si>
  <si>
    <t>INDOSOLAR</t>
  </si>
  <si>
    <t>INDOTECH</t>
  </si>
  <si>
    <t>INDOTHAI</t>
  </si>
  <si>
    <t>INDOWIND</t>
  </si>
  <si>
    <t>INDRAMEDCO</t>
  </si>
  <si>
    <t>INDSWFTLAB</t>
  </si>
  <si>
    <t>INDTERRAIN</t>
  </si>
  <si>
    <t>INDSWFTLTD</t>
  </si>
  <si>
    <t>INEOSSTYRO</t>
  </si>
  <si>
    <t>INDUSINDBK</t>
  </si>
  <si>
    <t>INFIBEAM</t>
  </si>
  <si>
    <t>INFINITE</t>
  </si>
  <si>
    <t>INFRATEL</t>
  </si>
  <si>
    <t>INFY</t>
  </si>
  <si>
    <t>INGERRAND</t>
  </si>
  <si>
    <t>INOXWIND</t>
  </si>
  <si>
    <t>INOXLEISUR</t>
  </si>
  <si>
    <t>INSECTICID</t>
  </si>
  <si>
    <t>INTELLECT</t>
  </si>
  <si>
    <t>INTENTECH</t>
  </si>
  <si>
    <t>INVENTURE</t>
  </si>
  <si>
    <t>IOB</t>
  </si>
  <si>
    <t>IOLCP</t>
  </si>
  <si>
    <t>IOC</t>
  </si>
  <si>
    <t>IPAPPM</t>
  </si>
  <si>
    <t>IPCALAB</t>
  </si>
  <si>
    <t>IRB</t>
  </si>
  <si>
    <t>ISFT</t>
  </si>
  <si>
    <t>ISMTLTD</t>
  </si>
  <si>
    <t>ITDC</t>
  </si>
  <si>
    <t>ITC</t>
  </si>
  <si>
    <t>ITDCEM</t>
  </si>
  <si>
    <t>ITI</t>
  </si>
  <si>
    <t>IVC</t>
  </si>
  <si>
    <t>IVP</t>
  </si>
  <si>
    <t>IVRCLINFRA</t>
  </si>
  <si>
    <t>IZMO</t>
  </si>
  <si>
    <t>J&amp;KBANK</t>
  </si>
  <si>
    <t>JAGRAN</t>
  </si>
  <si>
    <t>JAGSNPHARM</t>
  </si>
  <si>
    <t>JAIBALAJI</t>
  </si>
  <si>
    <t>JAICORPLTD</t>
  </si>
  <si>
    <t>JAIHINDPRO</t>
  </si>
  <si>
    <t>JAMNAAUTO</t>
  </si>
  <si>
    <t>JAYAGROGN</t>
  </si>
  <si>
    <t>JAYBARMARU</t>
  </si>
  <si>
    <t>JAYNECOIND</t>
  </si>
  <si>
    <t>JAYSREETEA</t>
  </si>
  <si>
    <t>JBCHEPHARM</t>
  </si>
  <si>
    <t>JBFIND</t>
  </si>
  <si>
    <t>JCHAC</t>
  </si>
  <si>
    <t>JBMA</t>
  </si>
  <si>
    <t>JETAIRWAYS</t>
  </si>
  <si>
    <t>JHS</t>
  </si>
  <si>
    <t>JINDALPHOT</t>
  </si>
  <si>
    <t>JINDALPOLY</t>
  </si>
  <si>
    <t>JINDALSAW</t>
  </si>
  <si>
    <t>JINDALSTEL</t>
  </si>
  <si>
    <t>JINDCOT</t>
  </si>
  <si>
    <t>JINDRILL</t>
  </si>
  <si>
    <t>JINDWORLD</t>
  </si>
  <si>
    <t>JISLDVREQS</t>
  </si>
  <si>
    <t>JITFINFRA</t>
  </si>
  <si>
    <t>JISLJALEQS</t>
  </si>
  <si>
    <t>JKCEMENT</t>
  </si>
  <si>
    <t>JKIL</t>
  </si>
  <si>
    <t>JKLAKSHMI</t>
  </si>
  <si>
    <t>JKPAPER</t>
  </si>
  <si>
    <t>JKTYRE</t>
  </si>
  <si>
    <t>JMA</t>
  </si>
  <si>
    <t>JMCPROJECT</t>
  </si>
  <si>
    <t>JMFINANCIL</t>
  </si>
  <si>
    <t>JMTAUTOLTD</t>
  </si>
  <si>
    <t>JOCIL</t>
  </si>
  <si>
    <t>JPASSOCIAT</t>
  </si>
  <si>
    <t>JPINFRATEC</t>
  </si>
  <si>
    <t>JPOLYINVST</t>
  </si>
  <si>
    <t>JPPOWER</t>
  </si>
  <si>
    <t>JSLHISAR</t>
  </si>
  <si>
    <t>JSL</t>
  </si>
  <si>
    <t>JSWENERGY</t>
  </si>
  <si>
    <t>JSWHL</t>
  </si>
  <si>
    <t>JSWSTEEL</t>
  </si>
  <si>
    <t>JUBILANT</t>
  </si>
  <si>
    <t>JUBLFOOD</t>
  </si>
  <si>
    <t>JUBLINDS</t>
  </si>
  <si>
    <t>JUSTDIAL</t>
  </si>
  <si>
    <t>JVLAGRO</t>
  </si>
  <si>
    <t>JYOTHYLAB</t>
  </si>
  <si>
    <t>JYOTISTRUC</t>
  </si>
  <si>
    <t>KABRAEXTRU</t>
  </si>
  <si>
    <t>KAJARIACER</t>
  </si>
  <si>
    <t>KAKATCEM</t>
  </si>
  <si>
    <t>KALPATPOWR</t>
  </si>
  <si>
    <t>KALYANIFRG</t>
  </si>
  <si>
    <t>KAMDHENU</t>
  </si>
  <si>
    <t>KAMATHOTEL</t>
  </si>
  <si>
    <t>KANANIIND</t>
  </si>
  <si>
    <t>KANORICHEM</t>
  </si>
  <si>
    <t>KANSAINER</t>
  </si>
  <si>
    <t>KARMAENG</t>
  </si>
  <si>
    <t>KARURVYSYA</t>
  </si>
  <si>
    <t>KAVVERITEL</t>
  </si>
  <si>
    <t>KAYA</t>
  </si>
  <si>
    <t>KCP</t>
  </si>
  <si>
    <t>KDDL</t>
  </si>
  <si>
    <t>KCPSUGIND</t>
  </si>
  <si>
    <t>KEC</t>
  </si>
  <si>
    <t>KECL</t>
  </si>
  <si>
    <t>KEI</t>
  </si>
  <si>
    <t>KELLTONTEC</t>
  </si>
  <si>
    <t>KERNEX</t>
  </si>
  <si>
    <t>KESARENT</t>
  </si>
  <si>
    <t>KESORAMIND</t>
  </si>
  <si>
    <t>KEYCORPSER</t>
  </si>
  <si>
    <t>KGL</t>
  </si>
  <si>
    <t>KICL</t>
  </si>
  <si>
    <t>KINGFA</t>
  </si>
  <si>
    <t>KILITCH</t>
  </si>
  <si>
    <t>KIOCL</t>
  </si>
  <si>
    <t>KIRIINDUS</t>
  </si>
  <si>
    <t>KIRLOSBROS</t>
  </si>
  <si>
    <t>KIRLOSENG</t>
  </si>
  <si>
    <t>KIRLOSIND</t>
  </si>
  <si>
    <t>KITEX</t>
  </si>
  <si>
    <t>KKCL</t>
  </si>
  <si>
    <t>KMSUGAR</t>
  </si>
  <si>
    <t>KNRCON</t>
  </si>
  <si>
    <t>KOHINOOR</t>
  </si>
  <si>
    <t>KOKUYOCMLN</t>
  </si>
  <si>
    <t>KOLTEPATIL</t>
  </si>
  <si>
    <t>KOPRAN</t>
  </si>
  <si>
    <t>KOTAKBANK</t>
  </si>
  <si>
    <t>KOTARISUG</t>
  </si>
  <si>
    <t>KOTHARIPET</t>
  </si>
  <si>
    <t>KOTHARIPRO</t>
  </si>
  <si>
    <t>KPIT</t>
  </si>
  <si>
    <t>KPRMILL</t>
  </si>
  <si>
    <t>KRBL</t>
  </si>
  <si>
    <t>KREBSBIO</t>
  </si>
  <si>
    <t>KRIDHANINF</t>
  </si>
  <si>
    <t>KSBPUMPS</t>
  </si>
  <si>
    <t>KSCL</t>
  </si>
  <si>
    <t>KSERASERA</t>
  </si>
  <si>
    <t>KSK</t>
  </si>
  <si>
    <t>KSL</t>
  </si>
  <si>
    <t>KTIL</t>
  </si>
  <si>
    <t>KTKBANK</t>
  </si>
  <si>
    <t>KWALITY</t>
  </si>
  <si>
    <t>L&amp;TFH</t>
  </si>
  <si>
    <t>LAKPRE</t>
  </si>
  <si>
    <t>LAKSHMIEFL</t>
  </si>
  <si>
    <t>LALPATHLAB</t>
  </si>
  <si>
    <t>LAMBODHARA</t>
  </si>
  <si>
    <t>LAKSHVILAS</t>
  </si>
  <si>
    <t>LAURUSLABS</t>
  </si>
  <si>
    <t>LAOPALA</t>
  </si>
  <si>
    <t>LAXMIMACH</t>
  </si>
  <si>
    <t>LEEL</t>
  </si>
  <si>
    <t>LGBBROSLTD</t>
  </si>
  <si>
    <t>LIBERTSHOE</t>
  </si>
  <si>
    <t>LINCOLN</t>
  </si>
  <si>
    <t>LINCPEN</t>
  </si>
  <si>
    <t>LICHSGFIN</t>
  </si>
  <si>
    <t>LINDEINDIA</t>
  </si>
  <si>
    <t>LITL</t>
  </si>
  <si>
    <t>LML</t>
  </si>
  <si>
    <t>LOKESHMACH</t>
  </si>
  <si>
    <t>LOTUSEYE</t>
  </si>
  <si>
    <t>LOVABLE</t>
  </si>
  <si>
    <t>LSIL</t>
  </si>
  <si>
    <t>LPDC</t>
  </si>
  <si>
    <t>LTI</t>
  </si>
  <si>
    <t>LTTS</t>
  </si>
  <si>
    <t>LT</t>
  </si>
  <si>
    <t>LUMAXIND</t>
  </si>
  <si>
    <t>LUMAXTECH</t>
  </si>
  <si>
    <t>LUXIND</t>
  </si>
  <si>
    <t>LUPIN</t>
  </si>
  <si>
    <t>LYCOS</t>
  </si>
  <si>
    <t>LYKALABS</t>
  </si>
  <si>
    <t>LYPSAGEMS</t>
  </si>
  <si>
    <t>M&amp;M</t>
  </si>
  <si>
    <t>M&amp;MFIN</t>
  </si>
  <si>
    <t>MAANALU</t>
  </si>
  <si>
    <t>MADHAV</t>
  </si>
  <si>
    <t>MADHUCON</t>
  </si>
  <si>
    <t>MADRASFERT</t>
  </si>
  <si>
    <t>MAGMA</t>
  </si>
  <si>
    <t>MAGNUM</t>
  </si>
  <si>
    <t>MAHABANK</t>
  </si>
  <si>
    <t>MAHASTEEL</t>
  </si>
  <si>
    <t>MAHINDCIE</t>
  </si>
  <si>
    <t>MAHLIFE</t>
  </si>
  <si>
    <t>MAHSCOOTER</t>
  </si>
  <si>
    <t>MAITHANALL</t>
  </si>
  <si>
    <t>MAHSEAMLES</t>
  </si>
  <si>
    <t>MAJESCO</t>
  </si>
  <si>
    <t>MALUPAPER</t>
  </si>
  <si>
    <t>MANAKALUCO</t>
  </si>
  <si>
    <t>MANAKCOAT</t>
  </si>
  <si>
    <t>MANAKSIA</t>
  </si>
  <si>
    <t>MANAKSTEEL</t>
  </si>
  <si>
    <t>MANALIPETC</t>
  </si>
  <si>
    <t>MANAPPURAM</t>
  </si>
  <si>
    <t>MANDHANA</t>
  </si>
  <si>
    <t>MANGALAM</t>
  </si>
  <si>
    <t>MANGCHEFER</t>
  </si>
  <si>
    <t>MANGLMCEM</t>
  </si>
  <si>
    <t>MANGTIMBER</t>
  </si>
  <si>
    <t>MANINDS</t>
  </si>
  <si>
    <t>MANINFRA</t>
  </si>
  <si>
    <t>MANPASAND</t>
  </si>
  <si>
    <t>MANUGRAPH</t>
  </si>
  <si>
    <t>MARATHON</t>
  </si>
  <si>
    <t>MARALOVER</t>
  </si>
  <si>
    <t>MARICO</t>
  </si>
  <si>
    <t>MARKSANS</t>
  </si>
  <si>
    <t>MARUTI</t>
  </si>
  <si>
    <t>MASTEK</t>
  </si>
  <si>
    <t>MAWANASUG</t>
  </si>
  <si>
    <t>MAXINDIA</t>
  </si>
  <si>
    <t>MAXVIL</t>
  </si>
  <si>
    <t>MAYURUNIQ</t>
  </si>
  <si>
    <t>MAZDA</t>
  </si>
  <si>
    <t>MBECL</t>
  </si>
  <si>
    <t>MBLINFRA</t>
  </si>
  <si>
    <t>MCDHOLDING</t>
  </si>
  <si>
    <t>MCDOWELL-N</t>
  </si>
  <si>
    <t>MCX</t>
  </si>
  <si>
    <t>MCLEODRUSS</t>
  </si>
  <si>
    <t>MEGASOFT</t>
  </si>
  <si>
    <t>MEGH</t>
  </si>
  <si>
    <t>MENONBE</t>
  </si>
  <si>
    <t>MEP</t>
  </si>
  <si>
    <t>MERCATOR</t>
  </si>
  <si>
    <t>MERCK</t>
  </si>
  <si>
    <t>METALFORGE</t>
  </si>
  <si>
    <t>METKORE</t>
  </si>
  <si>
    <t>MFSL</t>
  </si>
  <si>
    <t>MGL</t>
  </si>
  <si>
    <t>MHRIL</t>
  </si>
  <si>
    <t>MIC</t>
  </si>
  <si>
    <t>MINDACORP</t>
  </si>
  <si>
    <t>MINDTECK</t>
  </si>
  <si>
    <t>MINDAIND</t>
  </si>
  <si>
    <t>MINDTREE</t>
  </si>
  <si>
    <t>MIRCELECTR</t>
  </si>
  <si>
    <t>MIRZAINT</t>
  </si>
  <si>
    <t>MMFL</t>
  </si>
  <si>
    <t>MMTC</t>
  </si>
  <si>
    <t>MOHITIND</t>
  </si>
  <si>
    <t>MOHOTAIND</t>
  </si>
  <si>
    <t>MOLDTECH</t>
  </si>
  <si>
    <t>MOIL</t>
  </si>
  <si>
    <t>MOLDTKPAC</t>
  </si>
  <si>
    <t>MONNETISPA</t>
  </si>
  <si>
    <t>MONTECARLO</t>
  </si>
  <si>
    <t>MONSANTO</t>
  </si>
  <si>
    <t>MORARJEE</t>
  </si>
  <si>
    <t>MOREPENLAB</t>
  </si>
  <si>
    <t>MOSERBAER</t>
  </si>
  <si>
    <t>MOTHERSUMI</t>
  </si>
  <si>
    <t>MOTILALOFS</t>
  </si>
  <si>
    <t>MOTOGENFIN</t>
  </si>
  <si>
    <t>MPHASIS</t>
  </si>
  <si>
    <t>MPSLTD</t>
  </si>
  <si>
    <t>MRF</t>
  </si>
  <si>
    <t>MRO-TEK</t>
  </si>
  <si>
    <t>MRPL</t>
  </si>
  <si>
    <t>MSPL</t>
  </si>
  <si>
    <t>MTEDUCARE</t>
  </si>
  <si>
    <t>MTNL</t>
  </si>
  <si>
    <t>MUKANDENGG</t>
  </si>
  <si>
    <t>MUKANDLTD</t>
  </si>
  <si>
    <t>MUKTAARTS</t>
  </si>
  <si>
    <t>MUNJALAU</t>
  </si>
  <si>
    <t>MUNJALSHOW</t>
  </si>
  <si>
    <t>MUTHOOTCAP</t>
  </si>
  <si>
    <t>MURUDCERA</t>
  </si>
  <si>
    <t>MUTHOOTFIN</t>
  </si>
  <si>
    <t>NAGAFERT</t>
  </si>
  <si>
    <t>NAGAROIL</t>
  </si>
  <si>
    <t>NAGREEKCAP</t>
  </si>
  <si>
    <t>NAGREEKEXP</t>
  </si>
  <si>
    <t>NAHARCAP</t>
  </si>
  <si>
    <t>NAHARINDUS</t>
  </si>
  <si>
    <t>NAHARPOLY</t>
  </si>
  <si>
    <t>NAHARSPING</t>
  </si>
  <si>
    <t>NAKODA</t>
  </si>
  <si>
    <t>NATCOPHARM</t>
  </si>
  <si>
    <t>NATHBIOGEN</t>
  </si>
  <si>
    <t>NATIONALUM</t>
  </si>
  <si>
    <t>NATNLSTEEL</t>
  </si>
  <si>
    <t>NAUKRI</t>
  </si>
  <si>
    <t>NAVINFLUOR</t>
  </si>
  <si>
    <t>NAVKARCORP</t>
  </si>
  <si>
    <t>NAVNETEDUL</t>
  </si>
  <si>
    <t>NBIFIN</t>
  </si>
  <si>
    <t>NBCC</t>
  </si>
  <si>
    <t>NBVENTURES</t>
  </si>
  <si>
    <t>NCC</t>
  </si>
  <si>
    <t>NDGL</t>
  </si>
  <si>
    <t>NCLIND</t>
  </si>
  <si>
    <t>NDL</t>
  </si>
  <si>
    <t>NDTV</t>
  </si>
  <si>
    <t>NECCLTD</t>
  </si>
  <si>
    <t>NECLIFE</t>
  </si>
  <si>
    <t>NELCAST</t>
  </si>
  <si>
    <t>NELCO</t>
  </si>
  <si>
    <t>NESCO</t>
  </si>
  <si>
    <t>NESTLEIND</t>
  </si>
  <si>
    <t>NETWORK18</t>
  </si>
  <si>
    <t>NEULANDLAB</t>
  </si>
  <si>
    <t>NEXTMEDIA</t>
  </si>
  <si>
    <t>NH</t>
  </si>
  <si>
    <t>NFL</t>
  </si>
  <si>
    <t>NHPC</t>
  </si>
  <si>
    <t>NIBL</t>
  </si>
  <si>
    <t>NIITLTD</t>
  </si>
  <si>
    <t>NILAINFRA</t>
  </si>
  <si>
    <t>NIITTECH</t>
  </si>
  <si>
    <t>NILKAMAL</t>
  </si>
  <si>
    <t>NIPPOBATRY</t>
  </si>
  <si>
    <t>NITCO</t>
  </si>
  <si>
    <t>NITESHEST</t>
  </si>
  <si>
    <t>NITINFIRE</t>
  </si>
  <si>
    <t>NITINSPIN</t>
  </si>
  <si>
    <t>NLCINDIA</t>
  </si>
  <si>
    <t>NMDC</t>
  </si>
  <si>
    <t>NOCIL</t>
  </si>
  <si>
    <t>NOIDATOLL</t>
  </si>
  <si>
    <t>NORBTEAEXP</t>
  </si>
  <si>
    <t>NRBBEARING</t>
  </si>
  <si>
    <t>NTL</t>
  </si>
  <si>
    <t>NSIL</t>
  </si>
  <si>
    <t>NTPC</t>
  </si>
  <si>
    <t>NUCLEUS</t>
  </si>
  <si>
    <t>NUTEK</t>
  </si>
  <si>
    <t>OBEROIRLTY</t>
  </si>
  <si>
    <t>OCCL</t>
  </si>
  <si>
    <t>OCL</t>
  </si>
  <si>
    <t>OFSS</t>
  </si>
  <si>
    <t>OIL</t>
  </si>
  <si>
    <t>OILCOUNTUB</t>
  </si>
  <si>
    <t>OISL</t>
  </si>
  <si>
    <t>OMAXAUTO</t>
  </si>
  <si>
    <t>OMAXE</t>
  </si>
  <si>
    <t>OMKARCHEM</t>
  </si>
  <si>
    <t>OMMETALS</t>
  </si>
  <si>
    <t>ONELIFECAP</t>
  </si>
  <si>
    <t>ONGC</t>
  </si>
  <si>
    <t>ONMOBILE</t>
  </si>
  <si>
    <t>ONWARDTEC</t>
  </si>
  <si>
    <t>OPTOCIRCUI</t>
  </si>
  <si>
    <t>ORBTEXP</t>
  </si>
  <si>
    <t>ORCHIDPHAR</t>
  </si>
  <si>
    <t>ORICONENT</t>
  </si>
  <si>
    <t>ORIENTABRA</t>
  </si>
  <si>
    <t>ORIENTALTL</t>
  </si>
  <si>
    <t>ORIENTBANK</t>
  </si>
  <si>
    <t>ORIENTCEM</t>
  </si>
  <si>
    <t>ORIENTBELL</t>
  </si>
  <si>
    <t>ORIENTHOT</t>
  </si>
  <si>
    <t>ORIENTLTD</t>
  </si>
  <si>
    <t>ORIENTPPR</t>
  </si>
  <si>
    <t>ORIENTREF</t>
  </si>
  <si>
    <t>ORISSAMINE</t>
  </si>
  <si>
    <t>ORTEL</t>
  </si>
  <si>
    <t>ORTINLABSS</t>
  </si>
  <si>
    <t>PAEL</t>
  </si>
  <si>
    <t>PAGEIND</t>
  </si>
  <si>
    <t>PAISALO</t>
  </si>
  <si>
    <t>PALREDTEC</t>
  </si>
  <si>
    <t>PANACEABIO</t>
  </si>
  <si>
    <t>PANAMAPET</t>
  </si>
  <si>
    <t>PANORAMUNI</t>
  </si>
  <si>
    <t>PAPERPROD</t>
  </si>
  <si>
    <t>PARABDRUGS</t>
  </si>
  <si>
    <t>PARACABLES</t>
  </si>
  <si>
    <t>PARAGMILK</t>
  </si>
  <si>
    <t>PARSVNATH</t>
  </si>
  <si>
    <t>PATELENG</t>
  </si>
  <si>
    <t>PATINTLOG</t>
  </si>
  <si>
    <t>PATSPINLTD</t>
  </si>
  <si>
    <t>PBAINFRA</t>
  </si>
  <si>
    <t>PCJEWELLER</t>
  </si>
  <si>
    <t>PDMJEPAPER</t>
  </si>
  <si>
    <t>PDPL</t>
  </si>
  <si>
    <t>PDSMFL</t>
  </si>
  <si>
    <t>PDUMJEIND</t>
  </si>
  <si>
    <t>PEARLPOLY</t>
  </si>
  <si>
    <t>PEL</t>
  </si>
  <si>
    <t>PENIND</t>
  </si>
  <si>
    <t>PENINLAND</t>
  </si>
  <si>
    <t>PENPEBS</t>
  </si>
  <si>
    <t>PERSISTENT</t>
  </si>
  <si>
    <t>PETRONENGG</t>
  </si>
  <si>
    <t>PETRONET</t>
  </si>
  <si>
    <t>PFC</t>
  </si>
  <si>
    <t>PFIZER</t>
  </si>
  <si>
    <t>PFOCUS</t>
  </si>
  <si>
    <t>PFS</t>
  </si>
  <si>
    <t>PGEL</t>
  </si>
  <si>
    <t>PGHH</t>
  </si>
  <si>
    <t>PGIL</t>
  </si>
  <si>
    <t>PHILIPCARB</t>
  </si>
  <si>
    <t>PHOENIXLTD</t>
  </si>
  <si>
    <t>PIDILITIND</t>
  </si>
  <si>
    <t>PIIND</t>
  </si>
  <si>
    <t>PILANIINVS</t>
  </si>
  <si>
    <t>PILITA</t>
  </si>
  <si>
    <t>PINCON</t>
  </si>
  <si>
    <t>PIONDIST</t>
  </si>
  <si>
    <t>PIONEEREMB</t>
  </si>
  <si>
    <t>PKTEA</t>
  </si>
  <si>
    <t>PITTILAM</t>
  </si>
  <si>
    <t>PLASTIBLEN</t>
  </si>
  <si>
    <t>PNB</t>
  </si>
  <si>
    <t>PNBHOUSING</t>
  </si>
  <si>
    <t>PNBGILTS</t>
  </si>
  <si>
    <t>PNC</t>
  </si>
  <si>
    <t>PNCINFRA</t>
  </si>
  <si>
    <t>POCHIRAJU</t>
  </si>
  <si>
    <t>PODDARMENT</t>
  </si>
  <si>
    <t>POKARNA</t>
  </si>
  <si>
    <t>POLARIS</t>
  </si>
  <si>
    <t>POLYMED</t>
  </si>
  <si>
    <t>POLYPLEX</t>
  </si>
  <si>
    <t>PONNIERODE</t>
  </si>
  <si>
    <t>POWERMECH</t>
  </si>
  <si>
    <t>POWERGRID</t>
  </si>
  <si>
    <t>PRABHAT</t>
  </si>
  <si>
    <t>PPAP</t>
  </si>
  <si>
    <t>PRAENG</t>
  </si>
  <si>
    <t>PRAJIND</t>
  </si>
  <si>
    <t>PRAKASH</t>
  </si>
  <si>
    <t>PRAKASHCON</t>
  </si>
  <si>
    <t>PRECAM</t>
  </si>
  <si>
    <t>PRATIBHA</t>
  </si>
  <si>
    <t>PRECOT</t>
  </si>
  <si>
    <t>PREMEXPLN</t>
  </si>
  <si>
    <t>PRECWIRE</t>
  </si>
  <si>
    <t>PREMIER</t>
  </si>
  <si>
    <t>PRESSMN</t>
  </si>
  <si>
    <t>PRESTIGE</t>
  </si>
  <si>
    <t>PRICOLLTD</t>
  </si>
  <si>
    <t>PRIMESECU</t>
  </si>
  <si>
    <t>PRISMCEM</t>
  </si>
  <si>
    <t>PROVOGE</t>
  </si>
  <si>
    <t>PROZONINTU</t>
  </si>
  <si>
    <t>PSB</t>
  </si>
  <si>
    <t>PSL</t>
  </si>
  <si>
    <t>PTC</t>
  </si>
  <si>
    <t>PTL</t>
  </si>
  <si>
    <t>PUNJABCHEM</t>
  </si>
  <si>
    <t>PUNJLLOYD</t>
  </si>
  <si>
    <t>PURVA</t>
  </si>
  <si>
    <t>PVP</t>
  </si>
  <si>
    <t>QUESS</t>
  </si>
  <si>
    <t>PVR</t>
  </si>
  <si>
    <t>QUICKHEAL</t>
  </si>
  <si>
    <t>RADIOCITY</t>
  </si>
  <si>
    <t>RADICO</t>
  </si>
  <si>
    <t>RAIN</t>
  </si>
  <si>
    <t>RAINBOWPAP</t>
  </si>
  <si>
    <t>RAJESHEXPO</t>
  </si>
  <si>
    <t>RAJOIL</t>
  </si>
  <si>
    <t>RAJRAYON</t>
  </si>
  <si>
    <t>RAJSREESUG</t>
  </si>
  <si>
    <t>RAJTV</t>
  </si>
  <si>
    <t>RAJVIR</t>
  </si>
  <si>
    <t>RALLIS</t>
  </si>
  <si>
    <t>RAMASTEEL</t>
  </si>
  <si>
    <t>RAMANEWS</t>
  </si>
  <si>
    <t>RAMCOCEM</t>
  </si>
  <si>
    <t>RAMCOIND</t>
  </si>
  <si>
    <t>RAMCOSYS</t>
  </si>
  <si>
    <t>RAMKY</t>
  </si>
  <si>
    <t>RAMSARUP</t>
  </si>
  <si>
    <t>RANASUG</t>
  </si>
  <si>
    <t>RANEENGINE</t>
  </si>
  <si>
    <t>RANEHOLDIN</t>
  </si>
  <si>
    <t>RATNAMANI</t>
  </si>
  <si>
    <t>RAYMOND</t>
  </si>
  <si>
    <t>RBLBANK</t>
  </si>
  <si>
    <t>RBL</t>
  </si>
  <si>
    <t>RCF</t>
  </si>
  <si>
    <t>RCOM</t>
  </si>
  <si>
    <t>RECLTD</t>
  </si>
  <si>
    <t>REDINGTON</t>
  </si>
  <si>
    <t>REFEX</t>
  </si>
  <si>
    <t>REGENCERAM</t>
  </si>
  <si>
    <t>RELAXO</t>
  </si>
  <si>
    <t>RELCAPITAL</t>
  </si>
  <si>
    <t>RELIANCE</t>
  </si>
  <si>
    <t>RELIGARE</t>
  </si>
  <si>
    <t>RELINFRA</t>
  </si>
  <si>
    <t>REMSONSIND</t>
  </si>
  <si>
    <t>RENUKA</t>
  </si>
  <si>
    <t>REPCOHOME</t>
  </si>
  <si>
    <t>REPRO</t>
  </si>
  <si>
    <t>RESPONIND</t>
  </si>
  <si>
    <t>REVATHI</t>
  </si>
  <si>
    <t>RICOAUTO</t>
  </si>
  <si>
    <t>RIIL</t>
  </si>
  <si>
    <t>RJL</t>
  </si>
  <si>
    <t>RKDL</t>
  </si>
  <si>
    <t>RKFORGE</t>
  </si>
  <si>
    <t>RMCL</t>
  </si>
  <si>
    <t>RML</t>
  </si>
  <si>
    <t>RNAVAL</t>
  </si>
  <si>
    <t>ROHITFERRO</t>
  </si>
  <si>
    <t>ROHLTD</t>
  </si>
  <si>
    <t>ROLLT</t>
  </si>
  <si>
    <t>ROLTA</t>
  </si>
  <si>
    <t>ROSSELLIND</t>
  </si>
  <si>
    <t>RPGLIFE</t>
  </si>
  <si>
    <t>RPOWER</t>
  </si>
  <si>
    <t>RPPINFRA</t>
  </si>
  <si>
    <t>RSSOFTWARE</t>
  </si>
  <si>
    <t>RSWM</t>
  </si>
  <si>
    <t>RSYSTEMS</t>
  </si>
  <si>
    <t>RTNINFRA</t>
  </si>
  <si>
    <t>RTNPOWER</t>
  </si>
  <si>
    <t>RUBYMILLS</t>
  </si>
  <si>
    <t>RUCHINFRA</t>
  </si>
  <si>
    <t>RUCHIRA</t>
  </si>
  <si>
    <t>RUPA</t>
  </si>
  <si>
    <t>RUCHISOYA</t>
  </si>
  <si>
    <t>SABEVENTS</t>
  </si>
  <si>
    <t>RUSHIL</t>
  </si>
  <si>
    <t>SABTN</t>
  </si>
  <si>
    <t>SADBHIN</t>
  </si>
  <si>
    <t>SADBHAV</t>
  </si>
  <si>
    <t>SAGCEM</t>
  </si>
  <si>
    <t>SAIL</t>
  </si>
  <si>
    <t>SAKHTISUG</t>
  </si>
  <si>
    <t>SAKSOFT</t>
  </si>
  <si>
    <t>SAKUMA</t>
  </si>
  <si>
    <t>SALONA</t>
  </si>
  <si>
    <t>SALORAINTL</t>
  </si>
  <si>
    <t>SALSTEEL</t>
  </si>
  <si>
    <t>SALZERELEC</t>
  </si>
  <si>
    <t>SAMBHAAV</t>
  </si>
  <si>
    <t>SANCO</t>
  </si>
  <si>
    <t>SAMTEL</t>
  </si>
  <si>
    <t>SANDESH</t>
  </si>
  <si>
    <t>SANGAMIND</t>
  </si>
  <si>
    <t>SANGHVIFOR</t>
  </si>
  <si>
    <t>SANGHIIND</t>
  </si>
  <si>
    <t>SANGHVIMOV</t>
  </si>
  <si>
    <t>SANOFI</t>
  </si>
  <si>
    <t>SANWARIA</t>
  </si>
  <si>
    <t>SARDAEN</t>
  </si>
  <si>
    <t>SAREGAMA</t>
  </si>
  <si>
    <t>SARLAPOLY</t>
  </si>
  <si>
    <t>SASKEN</t>
  </si>
  <si>
    <t>SASTASUNDR</t>
  </si>
  <si>
    <t>SATIN</t>
  </si>
  <si>
    <t>SATHAISPAT</t>
  </si>
  <si>
    <t>SBIN</t>
  </si>
  <si>
    <t>SCHAEFFLER</t>
  </si>
  <si>
    <t>SCHNEIDER</t>
  </si>
  <si>
    <t>SDBL</t>
  </si>
  <si>
    <t>SCI</t>
  </si>
  <si>
    <t>SEAMECLTD</t>
  </si>
  <si>
    <t>SELAN</t>
  </si>
  <si>
    <t>SELMCL</t>
  </si>
  <si>
    <t>SEPOWER</t>
  </si>
  <si>
    <t>SEQUENT</t>
  </si>
  <si>
    <t>SERVALL</t>
  </si>
  <si>
    <t>SETCO</t>
  </si>
  <si>
    <t>SESHAPAPER</t>
  </si>
  <si>
    <t>SFL</t>
  </si>
  <si>
    <t>SGL</t>
  </si>
  <si>
    <t>SHAHALLOYS</t>
  </si>
  <si>
    <t>SHAKTIPUMP</t>
  </si>
  <si>
    <t>SHALPAINTS</t>
  </si>
  <si>
    <t>SHARDACROP</t>
  </si>
  <si>
    <t>SHANTIGEAR</t>
  </si>
  <si>
    <t>SHARDAMOTR</t>
  </si>
  <si>
    <t>SHARONBIO</t>
  </si>
  <si>
    <t>SHEMAROO</t>
  </si>
  <si>
    <t>SHILPAMED</t>
  </si>
  <si>
    <t>SHILPI</t>
  </si>
  <si>
    <t>SHIRPUR-G</t>
  </si>
  <si>
    <t>SHIVAMAUTO</t>
  </si>
  <si>
    <t>SHK</t>
  </si>
  <si>
    <t>SHOPERSTOP</t>
  </si>
  <si>
    <t>SHREECEM</t>
  </si>
  <si>
    <t>SHREEPUSHK</t>
  </si>
  <si>
    <t>SHREERAMA</t>
  </si>
  <si>
    <t>SHREYANIND</t>
  </si>
  <si>
    <t>SHRIPISTON</t>
  </si>
  <si>
    <t>SHREYAS</t>
  </si>
  <si>
    <t>SHRIRAMCIT</t>
  </si>
  <si>
    <t>SHYAMCENT</t>
  </si>
  <si>
    <t>SHRIRAMEPC</t>
  </si>
  <si>
    <t>SHYAMTEL</t>
  </si>
  <si>
    <t>SICAGEN</t>
  </si>
  <si>
    <t>SICAL</t>
  </si>
  <si>
    <t>SIGNET</t>
  </si>
  <si>
    <t>SIEMENS</t>
  </si>
  <si>
    <t>SIL</t>
  </si>
  <si>
    <t>SIMBHALS</t>
  </si>
  <si>
    <t>SILINV</t>
  </si>
  <si>
    <t>SIMPLEX</t>
  </si>
  <si>
    <t>SIMPLEXINF</t>
  </si>
  <si>
    <t>SINTEX</t>
  </si>
  <si>
    <t>SITASHREE</t>
  </si>
  <si>
    <t>SITINET</t>
  </si>
  <si>
    <t>SIYSIL</t>
  </si>
  <si>
    <t>SJVN</t>
  </si>
  <si>
    <t>SKFINDIA</t>
  </si>
  <si>
    <t>SKIPPER</t>
  </si>
  <si>
    <t>SKIL</t>
  </si>
  <si>
    <t>SKMEGGPROD</t>
  </si>
  <si>
    <t>SMARTLINK</t>
  </si>
  <si>
    <t>SMLISUZU</t>
  </si>
  <si>
    <t>SMPL</t>
  </si>
  <si>
    <t>SMSPHARMA</t>
  </si>
  <si>
    <t>SNOWMAN</t>
  </si>
  <si>
    <t>SOBHA</t>
  </si>
  <si>
    <t>SOLARINDS</t>
  </si>
  <si>
    <t>SOMANYCERA</t>
  </si>
  <si>
    <t>SOMICONVEY</t>
  </si>
  <si>
    <t>SOMATEX</t>
  </si>
  <si>
    <t>SONASTEER</t>
  </si>
  <si>
    <t>SORILHOLD</t>
  </si>
  <si>
    <t>SONATSOFTW</t>
  </si>
  <si>
    <t>SORILINFRA</t>
  </si>
  <si>
    <t>SOTL</t>
  </si>
  <si>
    <t>SPAL</t>
  </si>
  <si>
    <t>SOUTHBANK</t>
  </si>
  <si>
    <t>SPARC</t>
  </si>
  <si>
    <t>SPECIALITY</t>
  </si>
  <si>
    <t>SPENTEX</t>
  </si>
  <si>
    <t>SPHEREGSL</t>
  </si>
  <si>
    <t>SPIC</t>
  </si>
  <si>
    <t>SPICEMOBI</t>
  </si>
  <si>
    <t>SPLIL</t>
  </si>
  <si>
    <t>SPMLINFRA</t>
  </si>
  <si>
    <t>SPYL</t>
  </si>
  <si>
    <t>SREEL</t>
  </si>
  <si>
    <t>SQSBFSI</t>
  </si>
  <si>
    <t>SREINFRA</t>
  </si>
  <si>
    <t>SRF</t>
  </si>
  <si>
    <t>SRHHYPOLTD</t>
  </si>
  <si>
    <t>SRSLTD</t>
  </si>
  <si>
    <t>SRIPIPES</t>
  </si>
  <si>
    <t>SRTRANSFIN</t>
  </si>
  <si>
    <t>SSWL</t>
  </si>
  <si>
    <t>STAR</t>
  </si>
  <si>
    <t>STARPAPER</t>
  </si>
  <si>
    <t>STCINDIA</t>
  </si>
  <si>
    <t>STEL</t>
  </si>
  <si>
    <t>STERLINBIO</t>
  </si>
  <si>
    <t>STERTOOLS</t>
  </si>
  <si>
    <t>STINDIA</t>
  </si>
  <si>
    <t>STRTECH</t>
  </si>
  <si>
    <t>SUBEX</t>
  </si>
  <si>
    <t>SUBROS</t>
  </si>
  <si>
    <t>SUDARSCHEM</t>
  </si>
  <si>
    <t>SUJANAUNI</t>
  </si>
  <si>
    <t>SUMEETINDS</t>
  </si>
  <si>
    <t>SUMMITSEC</t>
  </si>
  <si>
    <t>SUNCLAYLTD</t>
  </si>
  <si>
    <t>SUNDARAM</t>
  </si>
  <si>
    <t>SUNDARMFIN</t>
  </si>
  <si>
    <t>SUNDRMBRAK</t>
  </si>
  <si>
    <t>SUNDRMFAST</t>
  </si>
  <si>
    <t>SUNFLAG</t>
  </si>
  <si>
    <t>SUNILHITEC</t>
  </si>
  <si>
    <t>SUNPHARMA</t>
  </si>
  <si>
    <t>SUNTECK</t>
  </si>
  <si>
    <t>SUNTV</t>
  </si>
  <si>
    <t>SUPERHOUSE</t>
  </si>
  <si>
    <t>SUPERSPIN</t>
  </si>
  <si>
    <t>SUPPETRO</t>
  </si>
  <si>
    <t>SUPRAJIT</t>
  </si>
  <si>
    <t>SUPREMEIND</t>
  </si>
  <si>
    <t>SUPREMEINF</t>
  </si>
  <si>
    <t>SUPREMETEX</t>
  </si>
  <si>
    <t>SURANAIND</t>
  </si>
  <si>
    <t>SURANASOL</t>
  </si>
  <si>
    <t>SURANAT&amp;P</t>
  </si>
  <si>
    <t>SURYALAXMI</t>
  </si>
  <si>
    <t>SURYAROSNI</t>
  </si>
  <si>
    <t>SUTLEJTEX</t>
  </si>
  <si>
    <t>SUVEN</t>
  </si>
  <si>
    <t>SUZLON</t>
  </si>
  <si>
    <t>SWANENERGY</t>
  </si>
  <si>
    <t>SWARAJENG</t>
  </si>
  <si>
    <t>SWELECTES</t>
  </si>
  <si>
    <t>SYMPHONY</t>
  </si>
  <si>
    <t>SYNCOM</t>
  </si>
  <si>
    <t>SYNGENE</t>
  </si>
  <si>
    <t>SYNDIBANK</t>
  </si>
  <si>
    <t>TAINWALCHM</t>
  </si>
  <si>
    <t>TAJGVK</t>
  </si>
  <si>
    <t>TAKE</t>
  </si>
  <si>
    <t>TALBROAUTO</t>
  </si>
  <si>
    <t>TALWALKARS</t>
  </si>
  <si>
    <t>TANLA</t>
  </si>
  <si>
    <t>TANTIACONS</t>
  </si>
  <si>
    <t>TARAJEWELS</t>
  </si>
  <si>
    <t>TARAPUR</t>
  </si>
  <si>
    <t>TASTYBITE</t>
  </si>
  <si>
    <t>TARMAT</t>
  </si>
  <si>
    <t>TATACHEM</t>
  </si>
  <si>
    <t>TATACOFFEE</t>
  </si>
  <si>
    <t>TATACOMM</t>
  </si>
  <si>
    <t>TATAELXSI</t>
  </si>
  <si>
    <t>TATAGLOBAL</t>
  </si>
  <si>
    <t>TATAINVEST</t>
  </si>
  <si>
    <t>TATAMETALI</t>
  </si>
  <si>
    <t>TATAMTRDVR</t>
  </si>
  <si>
    <t>TATAMOTORS</t>
  </si>
  <si>
    <t>TATAPOWER</t>
  </si>
  <si>
    <t>TATASPONGE</t>
  </si>
  <si>
    <t>TATASTEEL</t>
  </si>
  <si>
    <t>TBZ</t>
  </si>
  <si>
    <t>TCI</t>
  </si>
  <si>
    <t>TCIDEVELOP</t>
  </si>
  <si>
    <t>TCIEXP</t>
  </si>
  <si>
    <t>TCIFINANCE</t>
  </si>
  <si>
    <t>TCS</t>
  </si>
  <si>
    <t>TDPOWERSYS</t>
  </si>
  <si>
    <t>TEAMLEASE</t>
  </si>
  <si>
    <t>TECHM</t>
  </si>
  <si>
    <t>TECHNO</t>
  </si>
  <si>
    <t>TECHNOFAB</t>
  </si>
  <si>
    <t>TERASOFT</t>
  </si>
  <si>
    <t>TEXINFRA</t>
  </si>
  <si>
    <t>TEXMOPIPES</t>
  </si>
  <si>
    <t>TEXRAIL</t>
  </si>
  <si>
    <t>TFCILTD</t>
  </si>
  <si>
    <t>TFL</t>
  </si>
  <si>
    <t>TGBHOTELS</t>
  </si>
  <si>
    <t>THANGAMAYL</t>
  </si>
  <si>
    <t>THEMISMED</t>
  </si>
  <si>
    <t>THERMAX</t>
  </si>
  <si>
    <t>THIRUSUGAR</t>
  </si>
  <si>
    <t>THOMASCOOK</t>
  </si>
  <si>
    <t>THYROCARE</t>
  </si>
  <si>
    <t>TI</t>
  </si>
  <si>
    <t>TIDEWATER</t>
  </si>
  <si>
    <t>TIIL</t>
  </si>
  <si>
    <t>TIJARIA</t>
  </si>
  <si>
    <t>TIL</t>
  </si>
  <si>
    <t>TIMESGTY</t>
  </si>
  <si>
    <t>TIMETECHNO</t>
  </si>
  <si>
    <t>TIMKEN</t>
  </si>
  <si>
    <t>TINPLATE</t>
  </si>
  <si>
    <t>TIPSINDLTD</t>
  </si>
  <si>
    <t>TIRUMALCHM</t>
  </si>
  <si>
    <t>TMRVL</t>
  </si>
  <si>
    <t>TITAN</t>
  </si>
  <si>
    <t>TNPETRO</t>
  </si>
  <si>
    <t>TNPL</t>
  </si>
  <si>
    <t>TOKYOPLAST</t>
  </si>
  <si>
    <t>TORNTPHARM</t>
  </si>
  <si>
    <t>TPLPLASTEH</t>
  </si>
  <si>
    <t>TORNTPOWER</t>
  </si>
  <si>
    <t>TREEHOUSE</t>
  </si>
  <si>
    <t>TRENT</t>
  </si>
  <si>
    <t>TRF</t>
  </si>
  <si>
    <t>TRIDENT</t>
  </si>
  <si>
    <t>TRIGYN</t>
  </si>
  <si>
    <t>TRIL</t>
  </si>
  <si>
    <t>TRITURBINE</t>
  </si>
  <si>
    <t>TRIVENI</t>
  </si>
  <si>
    <t>TTKHLTCARE</t>
  </si>
  <si>
    <t>TTKPRESTIG</t>
  </si>
  <si>
    <t>TTL</t>
  </si>
  <si>
    <t>TTML</t>
  </si>
  <si>
    <t>TULSI</t>
  </si>
  <si>
    <t>TV18BRDCST</t>
  </si>
  <si>
    <t>TVSELECT</t>
  </si>
  <si>
    <t>TVSMOTOR</t>
  </si>
  <si>
    <t>TVSSRICHAK</t>
  </si>
  <si>
    <t>TVVISION</t>
  </si>
  <si>
    <t>TVTODAY</t>
  </si>
  <si>
    <t>TWL</t>
  </si>
  <si>
    <t>UBL</t>
  </si>
  <si>
    <t>UCALFUEL</t>
  </si>
  <si>
    <t>UCOBANK</t>
  </si>
  <si>
    <t>UFO</t>
  </si>
  <si>
    <t>UFLEX</t>
  </si>
  <si>
    <t>UGARSUGAR</t>
  </si>
  <si>
    <t>UJJIVAN</t>
  </si>
  <si>
    <t>UJAAS</t>
  </si>
  <si>
    <t>ULTRACEMCO</t>
  </si>
  <si>
    <t>UMANGDAIRY</t>
  </si>
  <si>
    <t>UMESLTD</t>
  </si>
  <si>
    <t>UNICHEMLAB</t>
  </si>
  <si>
    <t>UNIENTER</t>
  </si>
  <si>
    <t>UNIONBANK</t>
  </si>
  <si>
    <t>UNIPLY</t>
  </si>
  <si>
    <t>UNITECH</t>
  </si>
  <si>
    <t>UNITEDBNK</t>
  </si>
  <si>
    <t>UNITEDTEA</t>
  </si>
  <si>
    <t>UNITY</t>
  </si>
  <si>
    <t>UNIVCABLES</t>
  </si>
  <si>
    <t>URJA</t>
  </si>
  <si>
    <t>UPL</t>
  </si>
  <si>
    <t>USHAMART</t>
  </si>
  <si>
    <t>USHERAGRO</t>
  </si>
  <si>
    <t>UTTAMSTL</t>
  </si>
  <si>
    <t>UVSL</t>
  </si>
  <si>
    <t>UTTAMSUGAR</t>
  </si>
  <si>
    <t>V2RETAIL</t>
  </si>
  <si>
    <t>VADILALIND</t>
  </si>
  <si>
    <t>VAIBHAVGBL</t>
  </si>
  <si>
    <t>VAKRANGEE</t>
  </si>
  <si>
    <t>VARDHACRLC</t>
  </si>
  <si>
    <t>VARDMNPOLY</t>
  </si>
  <si>
    <t>VASCONEQ</t>
  </si>
  <si>
    <t>VBL</t>
  </si>
  <si>
    <t>VASWANI</t>
  </si>
  <si>
    <t>VEDL</t>
  </si>
  <si>
    <t>VENKEYS</t>
  </si>
  <si>
    <t>VENUSREM</t>
  </si>
  <si>
    <t>VESUVIUS</t>
  </si>
  <si>
    <t>VETO</t>
  </si>
  <si>
    <t>VGUARD</t>
  </si>
  <si>
    <t>VHL</t>
  </si>
  <si>
    <t>VICEROY</t>
  </si>
  <si>
    <t>VIDEOIND</t>
  </si>
  <si>
    <t>VIDHIING</t>
  </si>
  <si>
    <t>VIJAYABANK</t>
  </si>
  <si>
    <t>VIJIFIN</t>
  </si>
  <si>
    <t>VIJSHAN</t>
  </si>
  <si>
    <t>VIKASECO</t>
  </si>
  <si>
    <t>VIMTALABS</t>
  </si>
  <si>
    <t>VINATIORGA</t>
  </si>
  <si>
    <t>VINDHYATEL</t>
  </si>
  <si>
    <t>VIPCLOTHNG</t>
  </si>
  <si>
    <t>VINYLINDIA</t>
  </si>
  <si>
    <t>VIPIND</t>
  </si>
  <si>
    <t>VIPULLTD</t>
  </si>
  <si>
    <t>VISAKAIND</t>
  </si>
  <si>
    <t>VISASTEEL</t>
  </si>
  <si>
    <t>VISESHINFO</t>
  </si>
  <si>
    <t>VISHNU</t>
  </si>
  <si>
    <t>VIVIDHA</t>
  </si>
  <si>
    <t>VIVIMEDLAB</t>
  </si>
  <si>
    <t>VLSFINANCE</t>
  </si>
  <si>
    <t>VMART</t>
  </si>
  <si>
    <t>VOLTAMP</t>
  </si>
  <si>
    <t>VRLLOG</t>
  </si>
  <si>
    <t>VOLTAS</t>
  </si>
  <si>
    <t>VSSL</t>
  </si>
  <si>
    <t>VSTIND</t>
  </si>
  <si>
    <t>VSTTILLERS</t>
  </si>
  <si>
    <t>VTL</t>
  </si>
  <si>
    <t>WABAG</t>
  </si>
  <si>
    <t>WABCOINDIA</t>
  </si>
  <si>
    <t>WALCHANNAG</t>
  </si>
  <si>
    <t>WANBURY</t>
  </si>
  <si>
    <t>WEBELSOLAR</t>
  </si>
  <si>
    <t>WEIZFOREX</t>
  </si>
  <si>
    <t>WEIZMANIND</t>
  </si>
  <si>
    <t>WELCORP</t>
  </si>
  <si>
    <t>WELENT</t>
  </si>
  <si>
    <t>WELINV</t>
  </si>
  <si>
    <t>WELSPUNIND</t>
  </si>
  <si>
    <t>WENDT</t>
  </si>
  <si>
    <t>WHIRLPOOL</t>
  </si>
  <si>
    <t>WHEELS</t>
  </si>
  <si>
    <t>WILLAMAGOR</t>
  </si>
  <si>
    <t>WINDMACHIN</t>
  </si>
  <si>
    <t>WIPL</t>
  </si>
  <si>
    <t>WIPRO</t>
  </si>
  <si>
    <t>WOCKPHARMA</t>
  </si>
  <si>
    <t>WONDERLA</t>
  </si>
  <si>
    <t>WSI</t>
  </si>
  <si>
    <t>WSTCSTPAPR</t>
  </si>
  <si>
    <t>XCHANGING</t>
  </si>
  <si>
    <t>XLENERGY</t>
  </si>
  <si>
    <t>XPROINDIA</t>
  </si>
  <si>
    <t>YESBANK</t>
  </si>
  <si>
    <t>ZANDUREALT</t>
  </si>
  <si>
    <t>ZEEL</t>
  </si>
  <si>
    <t>ZEELEARN</t>
  </si>
  <si>
    <t>ZEEMEDIA</t>
  </si>
  <si>
    <t>ZENITHBIR</t>
  </si>
  <si>
    <t>ZENITHEXPO</t>
  </si>
  <si>
    <t>ZENTEC</t>
  </si>
  <si>
    <t>ZENSARTECH</t>
  </si>
  <si>
    <t>ZICOM</t>
  </si>
  <si>
    <t>ZODIACLOTH</t>
  </si>
  <si>
    <t>ZUARI</t>
  </si>
  <si>
    <t>ZODJRDMKJ</t>
  </si>
  <si>
    <t>ZUARIGLOB</t>
  </si>
  <si>
    <t>ZYDUSWELL</t>
  </si>
  <si>
    <t>ZYLOG</t>
  </si>
  <si>
    <t>5PAISA</t>
  </si>
  <si>
    <t>ABCAPITAL</t>
  </si>
  <si>
    <t>AGLSL</t>
  </si>
  <si>
    <t>APCL</t>
  </si>
  <si>
    <t>APEX</t>
  </si>
  <si>
    <t>ASTRON</t>
  </si>
  <si>
    <t>AUBANK</t>
  </si>
  <si>
    <t>AVADHSUGAR</t>
  </si>
  <si>
    <t>BHAGYANGR</t>
  </si>
  <si>
    <t>BHAGYAPROP</t>
  </si>
  <si>
    <t>BIOFILCHEM</t>
  </si>
  <si>
    <t>BRNL</t>
  </si>
  <si>
    <t>CAPACITE</t>
  </si>
  <si>
    <t>CDSL</t>
  </si>
  <si>
    <t>COCHINSHIP</t>
  </si>
  <si>
    <t>CUBEXTUB</t>
  </si>
  <si>
    <t>CYBERMEDIA</t>
  </si>
  <si>
    <t>DCAL</t>
  </si>
  <si>
    <t>DELTAMAGNT</t>
  </si>
  <si>
    <t>DIAMONDYD</t>
  </si>
  <si>
    <t>DIXON</t>
  </si>
  <si>
    <t>DNAMEDIA</t>
  </si>
  <si>
    <t>DOLLAR</t>
  </si>
  <si>
    <t>DYNPRO</t>
  </si>
  <si>
    <t>ERIS</t>
  </si>
  <si>
    <t>FORTUNEFIN</t>
  </si>
  <si>
    <t>FSC</t>
  </si>
  <si>
    <t>GANGESSECU</t>
  </si>
  <si>
    <t>GICRE</t>
  </si>
  <si>
    <t>GODREJAGRO</t>
  </si>
  <si>
    <t>GROBTEA</t>
  </si>
  <si>
    <t>GTPL</t>
  </si>
  <si>
    <t>GUJRAFFIA</t>
  </si>
  <si>
    <t>HDFCLIFE</t>
  </si>
  <si>
    <t>HUDCO</t>
  </si>
  <si>
    <t>ICICIGI</t>
  </si>
  <si>
    <t>IEX</t>
  </si>
  <si>
    <t>IFGLEXPOR</t>
  </si>
  <si>
    <t>KHADIM</t>
  </si>
  <si>
    <t>KHAITANLTD</t>
  </si>
  <si>
    <t>KHANDSE</t>
  </si>
  <si>
    <t>LASA</t>
  </si>
  <si>
    <t>LCCINFOTEC</t>
  </si>
  <si>
    <t>LFIC</t>
  </si>
  <si>
    <t>MAGADSUGAR</t>
  </si>
  <si>
    <t>MAHLOG</t>
  </si>
  <si>
    <t>MASFIN</t>
  </si>
  <si>
    <t>MASKINVEST</t>
  </si>
  <si>
    <t>MATRIMONY</t>
  </si>
  <si>
    <t>NACLIND</t>
  </si>
  <si>
    <t>NIACL</t>
  </si>
  <si>
    <t>NKIND</t>
  </si>
  <si>
    <t>NRAIL</t>
  </si>
  <si>
    <t>OPTIEMUS</t>
  </si>
  <si>
    <t>PALASHSECU</t>
  </si>
  <si>
    <t>PODDARHOUS</t>
  </si>
  <si>
    <t>PRADIP</t>
  </si>
  <si>
    <t>PREMIERPOL</t>
  </si>
  <si>
    <t>PSPPROJECT</t>
  </si>
  <si>
    <t>RADAAN</t>
  </si>
  <si>
    <t>RHFL</t>
  </si>
  <si>
    <t>RNAM</t>
  </si>
  <si>
    <t>SALASAR</t>
  </si>
  <si>
    <t>SBILIFE</t>
  </si>
  <si>
    <t>SCAPDVR</t>
  </si>
  <si>
    <t>SCHAND</t>
  </si>
  <si>
    <t>SHALBY</t>
  </si>
  <si>
    <t>SHANKARA</t>
  </si>
  <si>
    <t>SHIVATEX</t>
  </si>
  <si>
    <t>SIS</t>
  </si>
  <si>
    <t>SMSLIFE</t>
  </si>
  <si>
    <t>SPTL</t>
  </si>
  <si>
    <t>STARCEMENT</t>
  </si>
  <si>
    <t>STEELXIND</t>
  </si>
  <si>
    <t>TCPLPACK</t>
  </si>
  <si>
    <t>TECHIN</t>
  </si>
  <si>
    <t>TEJASNET</t>
  </si>
  <si>
    <t>THOMASCOTT</t>
  </si>
  <si>
    <t>TIFIN</t>
  </si>
  <si>
    <t>TIINDIA</t>
  </si>
  <si>
    <t>Apr 17 to Mar 18</t>
  </si>
  <si>
    <t>Jan 18 to Mar 18</t>
  </si>
  <si>
    <t>No. of scrips</t>
  </si>
  <si>
    <t>Off 52 Wk Highs - As on 28-03-2018</t>
  </si>
  <si>
    <t>0 to (20)%</t>
  </si>
  <si>
    <t>0 to (25)%</t>
  </si>
  <si>
    <t>(75) to (100)%</t>
  </si>
  <si>
    <t>(50) to (75)%</t>
  </si>
  <si>
    <t>(25) to (50)%</t>
  </si>
  <si>
    <t>Date/Time</t>
  </si>
  <si>
    <t>Open</t>
  </si>
  <si>
    <t>High</t>
  </si>
  <si>
    <t>Low</t>
  </si>
  <si>
    <t>Close</t>
  </si>
  <si>
    <t>Volume</t>
  </si>
  <si>
    <t>52 Week High</t>
  </si>
  <si>
    <t>52 Week Low</t>
  </si>
  <si>
    <t>Off 52 wk high</t>
  </si>
  <si>
    <t>AICHAMP</t>
  </si>
  <si>
    <t>AMBER</t>
  </si>
  <si>
    <t>AMJLAND</t>
  </si>
  <si>
    <t>APOLLO</t>
  </si>
  <si>
    <t>ASTERDM</t>
  </si>
  <si>
    <t>BANDHANBNK</t>
  </si>
  <si>
    <t>BDL</t>
  </si>
  <si>
    <t>GALAXYSURF</t>
  </si>
  <si>
    <t>GMMPFAUDLR</t>
  </si>
  <si>
    <t>HAL</t>
  </si>
  <si>
    <t>HGINFRA</t>
  </si>
  <si>
    <t>NEWGEN</t>
  </si>
  <si>
    <t>PRAXIS</t>
  </si>
  <si>
    <t>SHIVAMILLS</t>
  </si>
  <si>
    <t>SUNDARMHLD</t>
  </si>
  <si>
    <t>TNTELE</t>
  </si>
  <si>
    <t>Portfolio</t>
  </si>
  <si>
    <t>Initial Equity</t>
  </si>
  <si>
    <t>End Equity</t>
  </si>
  <si>
    <t>%  Returns</t>
  </si>
  <si>
    <t>Random Portfolio 1</t>
  </si>
  <si>
    <t>Random Portfolio 2</t>
  </si>
  <si>
    <t>Random Portfolio 3</t>
  </si>
  <si>
    <t>Random Portfolio 4</t>
  </si>
  <si>
    <t>Random Portfolio 5</t>
  </si>
  <si>
    <t>Average Returns (%)</t>
  </si>
  <si>
    <t>Random Portfolio - Iteration 1</t>
  </si>
  <si>
    <t>Random Portfolio - Iteration 2</t>
  </si>
  <si>
    <t>www.nooreshtech.co.in</t>
  </si>
  <si>
    <t>% of Population</t>
  </si>
  <si>
    <t>Total</t>
  </si>
  <si>
    <t>Nifty 50</t>
  </si>
  <si>
    <t>Nifty Midcap 100</t>
  </si>
  <si>
    <t>Nifty Smallcap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</si>
</sst>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1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0" fillId="0" borderId="9" xfId="0" applyNumberFormat="1" applyBorder="1"/>
    <xf numFmtId="1" fontId="0" fillId="0" borderId="10" xfId="0" applyNumberForma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3" borderId="8" xfId="0" applyFill="1" applyBorder="1"/>
    <xf numFmtId="0" fontId="0" fillId="3" borderId="14" xfId="0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10" fontId="0" fillId="3" borderId="8" xfId="1" applyNumberFormat="1" applyFont="1" applyFill="1" applyBorder="1" applyAlignment="1">
      <alignment horizontal="center"/>
    </xf>
    <xf numFmtId="0" fontId="0" fillId="4" borderId="9" xfId="0" applyFill="1" applyBorder="1"/>
    <xf numFmtId="0" fontId="0" fillId="4" borderId="15" xfId="0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10" fontId="0" fillId="4" borderId="9" xfId="1" applyNumberFormat="1" applyFont="1" applyFill="1" applyBorder="1" applyAlignment="1">
      <alignment horizontal="center"/>
    </xf>
    <xf numFmtId="0" fontId="0" fillId="5" borderId="9" xfId="0" applyFill="1" applyBorder="1"/>
    <xf numFmtId="0" fontId="0" fillId="5" borderId="15" xfId="0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10" fontId="0" fillId="5" borderId="9" xfId="1" applyNumberFormat="1" applyFont="1" applyFill="1" applyBorder="1" applyAlignment="1">
      <alignment horizontal="center"/>
    </xf>
    <xf numFmtId="0" fontId="0" fillId="6" borderId="9" xfId="0" applyFill="1" applyBorder="1"/>
    <xf numFmtId="0" fontId="0" fillId="6" borderId="15" xfId="0" applyFill="1" applyBorder="1" applyAlignment="1">
      <alignment horizontal="center"/>
    </xf>
    <xf numFmtId="1" fontId="0" fillId="6" borderId="9" xfId="0" applyNumberFormat="1" applyFill="1" applyBorder="1" applyAlignment="1">
      <alignment horizontal="center"/>
    </xf>
    <xf numFmtId="10" fontId="0" fillId="6" borderId="9" xfId="1" applyNumberFormat="1" applyFont="1" applyFill="1" applyBorder="1" applyAlignment="1">
      <alignment horizontal="center"/>
    </xf>
    <xf numFmtId="0" fontId="0" fillId="7" borderId="10" xfId="0" applyFill="1" applyBorder="1"/>
    <xf numFmtId="0" fontId="0" fillId="7" borderId="16" xfId="0" applyFill="1" applyBorder="1" applyAlignment="1">
      <alignment horizontal="center"/>
    </xf>
    <xf numFmtId="1" fontId="0" fillId="7" borderId="10" xfId="0" applyNumberFormat="1" applyFill="1" applyBorder="1" applyAlignment="1">
      <alignment horizontal="center"/>
    </xf>
    <xf numFmtId="10" fontId="0" fillId="7" borderId="10" xfId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5" fillId="0" borderId="0" xfId="2" applyFont="1" applyFill="1"/>
    <xf numFmtId="0" fontId="0" fillId="0" borderId="7" xfId="0" applyBorder="1" applyAlignment="1">
      <alignment horizontal="center"/>
    </xf>
    <xf numFmtId="0" fontId="0" fillId="0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24" xfId="1" applyNumberFormat="1" applyFont="1" applyBorder="1" applyAlignment="1">
      <alignment horizontal="center"/>
    </xf>
    <xf numFmtId="10" fontId="0" fillId="0" borderId="26" xfId="1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25" xfId="1" applyNumberFormat="1" applyFont="1" applyBorder="1" applyAlignment="1">
      <alignment horizontal="center"/>
    </xf>
    <xf numFmtId="10" fontId="0" fillId="0" borderId="19" xfId="1" applyNumberFormat="1" applyFont="1" applyBorder="1" applyAlignment="1">
      <alignment horizontal="center"/>
    </xf>
    <xf numFmtId="10" fontId="0" fillId="0" borderId="23" xfId="1" applyNumberFormat="1" applyFont="1" applyBorder="1" applyAlignment="1">
      <alignment horizontal="center"/>
    </xf>
    <xf numFmtId="10" fontId="0" fillId="0" borderId="32" xfId="1" applyNumberFormat="1" applyFont="1" applyBorder="1" applyAlignment="1">
      <alignment horizontal="center"/>
    </xf>
    <xf numFmtId="1" fontId="0" fillId="4" borderId="18" xfId="0" applyNumberFormat="1" applyFill="1" applyBorder="1" applyAlignment="1">
      <alignment horizontal="center"/>
    </xf>
    <xf numFmtId="1" fontId="0" fillId="3" borderId="29" xfId="0" applyNumberFormat="1" applyFill="1" applyBorder="1" applyAlignment="1">
      <alignment horizontal="center"/>
    </xf>
    <xf numFmtId="10" fontId="0" fillId="3" borderId="27" xfId="1" applyNumberFormat="1" applyFont="1" applyFill="1" applyBorder="1" applyAlignment="1">
      <alignment horizontal="center"/>
    </xf>
    <xf numFmtId="10" fontId="0" fillId="4" borderId="30" xfId="1" applyNumberFormat="1" applyFont="1" applyFill="1" applyBorder="1" applyAlignment="1">
      <alignment horizontal="center"/>
    </xf>
    <xf numFmtId="1" fontId="0" fillId="5" borderId="31" xfId="0" applyNumberFormat="1" applyFill="1" applyBorder="1" applyAlignment="1">
      <alignment horizontal="center"/>
    </xf>
    <xf numFmtId="10" fontId="0" fillId="5" borderId="28" xfId="1" applyNumberFormat="1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3" borderId="12" xfId="0" applyFill="1" applyBorder="1"/>
    <xf numFmtId="0" fontId="0" fillId="5" borderId="10" xfId="0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oreshtech.co.in/" TargetMode="External"/><Relationship Id="rId2" Type="http://schemas.openxmlformats.org/officeDocument/2006/relationships/hyperlink" Target="http://www.nooreshtech.co.in/" TargetMode="External"/><Relationship Id="rId1" Type="http://schemas.openxmlformats.org/officeDocument/2006/relationships/hyperlink" Target="http://www.nooreshtech.co.in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ooreshtech.co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83"/>
  <sheetViews>
    <sheetView workbookViewId="0">
      <selection activeCell="B11" sqref="B11"/>
    </sheetView>
  </sheetViews>
  <sheetFormatPr defaultRowHeight="14.4" x14ac:dyDescent="0.3"/>
  <cols>
    <col min="2" max="2" width="13.5546875" customWidth="1"/>
    <col min="3" max="4" width="10.44140625" bestFit="1" customWidth="1"/>
    <col min="5" max="5" width="10.44140625" customWidth="1"/>
    <col min="8" max="8" width="15.33203125" bestFit="1" customWidth="1"/>
    <col min="9" max="9" width="11.109375" bestFit="1" customWidth="1"/>
  </cols>
  <sheetData>
    <row r="1" spans="2:9" ht="33.6" x14ac:dyDescent="0.65">
      <c r="B1" s="49" t="s">
        <v>1618</v>
      </c>
    </row>
    <row r="3" spans="2:9" x14ac:dyDescent="0.3">
      <c r="B3" t="s">
        <v>0</v>
      </c>
      <c r="C3" s="1">
        <v>43187</v>
      </c>
      <c r="D3" s="1">
        <v>42828</v>
      </c>
      <c r="E3" s="1" t="s">
        <v>1</v>
      </c>
    </row>
    <row r="4" spans="2:9" ht="15" customHeight="1" x14ac:dyDescent="0.3">
      <c r="B4" t="s">
        <v>2</v>
      </c>
      <c r="C4">
        <v>49.1</v>
      </c>
      <c r="D4">
        <v>37.65</v>
      </c>
      <c r="E4" s="2">
        <f>+(C4-D4)/D4</f>
        <v>0.30411686586985398</v>
      </c>
    </row>
    <row r="5" spans="2:9" ht="15" customHeight="1" x14ac:dyDescent="0.3">
      <c r="B5" t="s">
        <v>3</v>
      </c>
      <c r="C5">
        <v>5.05</v>
      </c>
      <c r="D5">
        <v>5.05</v>
      </c>
      <c r="E5" s="2">
        <f t="shared" ref="E5:E68" si="0">+(C5-D5)/D5</f>
        <v>0</v>
      </c>
    </row>
    <row r="6" spans="2:9" ht="15" customHeight="1" x14ac:dyDescent="0.3">
      <c r="B6" t="s">
        <v>4</v>
      </c>
      <c r="C6">
        <v>19412.849999999999</v>
      </c>
      <c r="D6">
        <v>11930.95</v>
      </c>
      <c r="E6" s="2">
        <f t="shared" si="0"/>
        <v>0.62710010518860593</v>
      </c>
      <c r="H6" t="s">
        <v>1572</v>
      </c>
    </row>
    <row r="7" spans="2:9" ht="15" customHeight="1" x14ac:dyDescent="0.3">
      <c r="B7" t="s">
        <v>5</v>
      </c>
      <c r="C7">
        <v>86.5</v>
      </c>
      <c r="D7">
        <v>77.5</v>
      </c>
      <c r="E7" s="2">
        <f t="shared" si="0"/>
        <v>0.11612903225806452</v>
      </c>
      <c r="H7" t="s">
        <v>6</v>
      </c>
      <c r="I7" s="3">
        <f>COUNTIF($E$4:$E$1483,"&lt;=-0.50")</f>
        <v>104</v>
      </c>
    </row>
    <row r="8" spans="2:9" ht="15" customHeight="1" x14ac:dyDescent="0.3">
      <c r="B8" t="s">
        <v>7</v>
      </c>
      <c r="C8">
        <v>670.05</v>
      </c>
      <c r="D8">
        <v>611.85</v>
      </c>
      <c r="E8" s="2">
        <f t="shared" si="0"/>
        <v>9.5121353272860878E-2</v>
      </c>
      <c r="H8" t="s">
        <v>8</v>
      </c>
      <c r="I8" s="3">
        <f>COUNTIF($E$4:$E$1483,"&lt;-0.2")-COUNTIF($E$4:$E$1483,"&lt;=-0.5")</f>
        <v>312</v>
      </c>
    </row>
    <row r="9" spans="2:9" ht="15" customHeight="1" x14ac:dyDescent="0.3">
      <c r="B9" t="s">
        <v>9</v>
      </c>
      <c r="C9">
        <v>26.4</v>
      </c>
      <c r="D9">
        <v>45.35</v>
      </c>
      <c r="E9" s="2">
        <f t="shared" si="0"/>
        <v>-0.41786108048511583</v>
      </c>
      <c r="H9" t="s">
        <v>10</v>
      </c>
      <c r="I9" s="3">
        <f>COUNTIF($E$4:$E$1483,"&lt;-0")-COUNTIF($E$4:$E$1483,"&lt;=-0.2")</f>
        <v>294</v>
      </c>
    </row>
    <row r="10" spans="2:9" ht="15" customHeight="1" x14ac:dyDescent="0.3">
      <c r="B10" t="s">
        <v>11</v>
      </c>
      <c r="C10">
        <v>506</v>
      </c>
      <c r="D10">
        <v>585.04999999999995</v>
      </c>
      <c r="E10" s="2">
        <f t="shared" si="0"/>
        <v>-0.13511665669600881</v>
      </c>
      <c r="H10" t="s">
        <v>12</v>
      </c>
      <c r="I10" s="3">
        <f>COUNTIF($E$4:$E$1483,"&gt;=0")-COUNTIF($E$4:$E$1483,"&gt;0.2")</f>
        <v>276</v>
      </c>
    </row>
    <row r="11" spans="2:9" ht="15" customHeight="1" x14ac:dyDescent="0.3">
      <c r="B11" t="s">
        <v>13</v>
      </c>
      <c r="C11">
        <v>1146.8</v>
      </c>
      <c r="D11">
        <v>789.5</v>
      </c>
      <c r="E11" s="2">
        <f t="shared" si="0"/>
        <v>0.45256491450284986</v>
      </c>
      <c r="H11" t="s">
        <v>14</v>
      </c>
      <c r="I11" s="3">
        <f>COUNTIF($E$4:$E$1483,"&gt;=.2")-COUNTIF($E$4:$E$1483,"&gt;.5")</f>
        <v>251</v>
      </c>
    </row>
    <row r="12" spans="2:9" ht="15" customHeight="1" x14ac:dyDescent="0.3">
      <c r="B12" t="s">
        <v>15</v>
      </c>
      <c r="C12">
        <v>42.15</v>
      </c>
      <c r="D12">
        <v>73.75</v>
      </c>
      <c r="E12" s="2">
        <f t="shared" si="0"/>
        <v>-0.42847457627118646</v>
      </c>
      <c r="H12" t="s">
        <v>16</v>
      </c>
      <c r="I12" s="3">
        <f>COUNTIF($E$4:$E$1483,"&gt;=0.5")-COUNTIF($E$4:$E$1483,"&gt;1")</f>
        <v>153</v>
      </c>
    </row>
    <row r="13" spans="2:9" ht="15" customHeight="1" x14ac:dyDescent="0.3">
      <c r="B13" t="s">
        <v>17</v>
      </c>
      <c r="C13">
        <v>158.4</v>
      </c>
      <c r="D13">
        <v>227.85</v>
      </c>
      <c r="E13" s="2">
        <f t="shared" si="0"/>
        <v>-0.30480579328505591</v>
      </c>
      <c r="H13" t="s">
        <v>18</v>
      </c>
      <c r="I13" s="3">
        <f>COUNTIF($E$4:$E$1483,"&gt;=1")-COUNTIF($E$4:$E$1483,"&gt;5")</f>
        <v>88</v>
      </c>
    </row>
    <row r="14" spans="2:9" ht="15" customHeight="1" x14ac:dyDescent="0.3">
      <c r="B14" t="s">
        <v>19</v>
      </c>
      <c r="C14">
        <v>1294.6500000000001</v>
      </c>
      <c r="D14">
        <v>1321.55</v>
      </c>
      <c r="E14" s="2">
        <f t="shared" si="0"/>
        <v>-2.0354886307744593E-2</v>
      </c>
      <c r="H14" t="s">
        <v>20</v>
      </c>
      <c r="I14" s="3">
        <f>COUNTIF($E$4:$E$1483,"&gt;5")</f>
        <v>4</v>
      </c>
    </row>
    <row r="15" spans="2:9" ht="15" customHeight="1" x14ac:dyDescent="0.3">
      <c r="B15" t="s">
        <v>21</v>
      </c>
      <c r="C15">
        <v>5452.95</v>
      </c>
      <c r="D15">
        <v>4767.1000000000004</v>
      </c>
      <c r="E15" s="2">
        <f t="shared" si="0"/>
        <v>0.14387153615405579</v>
      </c>
    </row>
    <row r="16" spans="2:9" ht="15" customHeight="1" x14ac:dyDescent="0.3">
      <c r="B16" t="s">
        <v>22</v>
      </c>
      <c r="C16">
        <v>150.85</v>
      </c>
      <c r="D16">
        <v>156.30000000000001</v>
      </c>
      <c r="E16" s="2">
        <f t="shared" si="0"/>
        <v>-3.4868841970569525E-2</v>
      </c>
      <c r="H16" t="s">
        <v>23</v>
      </c>
      <c r="I16" s="3">
        <f>SUM(I10:I14)</f>
        <v>772</v>
      </c>
    </row>
    <row r="17" spans="2:9" ht="15" customHeight="1" x14ac:dyDescent="0.3">
      <c r="B17" t="s">
        <v>24</v>
      </c>
      <c r="C17">
        <v>33.4</v>
      </c>
      <c r="D17">
        <v>63.6</v>
      </c>
      <c r="E17" s="2">
        <f t="shared" si="0"/>
        <v>-0.47484276729559755</v>
      </c>
      <c r="H17" t="s">
        <v>25</v>
      </c>
      <c r="I17" s="3">
        <f>+SUM(I7:I9)</f>
        <v>710</v>
      </c>
    </row>
    <row r="18" spans="2:9" ht="15" customHeight="1" x14ac:dyDescent="0.3">
      <c r="B18" t="s">
        <v>26</v>
      </c>
      <c r="C18">
        <v>7.7</v>
      </c>
      <c r="D18">
        <v>20.55</v>
      </c>
      <c r="E18" s="2">
        <f t="shared" si="0"/>
        <v>-0.62530413625304138</v>
      </c>
    </row>
    <row r="19" spans="2:9" ht="15" customHeight="1" x14ac:dyDescent="0.3">
      <c r="B19" t="s">
        <v>27</v>
      </c>
      <c r="C19">
        <v>1507.5</v>
      </c>
      <c r="D19">
        <v>1461.95</v>
      </c>
      <c r="E19" s="2">
        <f t="shared" si="0"/>
        <v>3.115701631382739E-2</v>
      </c>
    </row>
    <row r="20" spans="2:9" ht="15" customHeight="1" x14ac:dyDescent="0.3">
      <c r="B20" t="s">
        <v>28</v>
      </c>
      <c r="C20">
        <v>1329.05</v>
      </c>
      <c r="D20">
        <v>1470.7</v>
      </c>
      <c r="E20" s="2">
        <f t="shared" si="0"/>
        <v>-9.6314680084313653E-2</v>
      </c>
    </row>
    <row r="21" spans="2:9" ht="15" customHeight="1" x14ac:dyDescent="0.3">
      <c r="B21" t="s">
        <v>29</v>
      </c>
      <c r="C21">
        <v>167.65</v>
      </c>
      <c r="D21">
        <v>61.95</v>
      </c>
      <c r="E21" s="2">
        <f t="shared" si="0"/>
        <v>1.7062146892655368</v>
      </c>
    </row>
    <row r="22" spans="2:9" ht="15" customHeight="1" x14ac:dyDescent="0.3">
      <c r="B22" t="s">
        <v>30</v>
      </c>
      <c r="C22">
        <v>156.4</v>
      </c>
      <c r="D22">
        <v>111.8</v>
      </c>
      <c r="E22" s="2">
        <f t="shared" si="0"/>
        <v>0.39892665474060829</v>
      </c>
    </row>
    <row r="23" spans="2:9" ht="15" customHeight="1" x14ac:dyDescent="0.3">
      <c r="B23" t="s">
        <v>31</v>
      </c>
      <c r="C23">
        <v>354.1</v>
      </c>
      <c r="D23">
        <v>342.1</v>
      </c>
      <c r="E23" s="2">
        <f t="shared" si="0"/>
        <v>3.5077462730195845E-2</v>
      </c>
    </row>
    <row r="24" spans="2:9" ht="15" customHeight="1" x14ac:dyDescent="0.3">
      <c r="B24" t="s">
        <v>32</v>
      </c>
      <c r="C24">
        <v>193.7</v>
      </c>
      <c r="D24">
        <v>68.099999999999994</v>
      </c>
      <c r="E24" s="2">
        <f t="shared" si="0"/>
        <v>1.8443465491923643</v>
      </c>
    </row>
    <row r="25" spans="2:9" ht="15" customHeight="1" x14ac:dyDescent="0.3">
      <c r="B25" t="s">
        <v>33</v>
      </c>
      <c r="C25">
        <v>23.7</v>
      </c>
      <c r="D25">
        <v>40.700000000000003</v>
      </c>
      <c r="E25" s="2">
        <f t="shared" si="0"/>
        <v>-0.41769041769041776</v>
      </c>
    </row>
    <row r="26" spans="2:9" ht="15" customHeight="1" x14ac:dyDescent="0.3">
      <c r="B26" t="s">
        <v>34</v>
      </c>
      <c r="C26">
        <v>202.6</v>
      </c>
      <c r="D26">
        <v>175.95</v>
      </c>
      <c r="E26" s="2">
        <f t="shared" si="0"/>
        <v>0.1514634839443024</v>
      </c>
    </row>
    <row r="27" spans="2:9" ht="15" customHeight="1" x14ac:dyDescent="0.3">
      <c r="B27" t="s">
        <v>35</v>
      </c>
      <c r="C27">
        <v>74.3</v>
      </c>
      <c r="D27">
        <v>105.4</v>
      </c>
      <c r="E27" s="2">
        <f t="shared" si="0"/>
        <v>-0.29506641366223918</v>
      </c>
    </row>
    <row r="28" spans="2:9" ht="15" customHeight="1" x14ac:dyDescent="0.3">
      <c r="B28" t="s">
        <v>36</v>
      </c>
      <c r="C28">
        <v>3.45</v>
      </c>
      <c r="D28">
        <v>6.85</v>
      </c>
      <c r="E28" s="2">
        <f t="shared" si="0"/>
        <v>-0.4963503649635036</v>
      </c>
    </row>
    <row r="29" spans="2:9" ht="15" customHeight="1" x14ac:dyDescent="0.3">
      <c r="B29" t="s">
        <v>37</v>
      </c>
      <c r="C29">
        <v>46.55</v>
      </c>
      <c r="D29">
        <v>81.3</v>
      </c>
      <c r="E29" s="2">
        <f t="shared" si="0"/>
        <v>-0.42742927429274297</v>
      </c>
    </row>
    <row r="30" spans="2:9" ht="15" customHeight="1" x14ac:dyDescent="0.3">
      <c r="B30" t="s">
        <v>38</v>
      </c>
      <c r="C30">
        <v>373.7</v>
      </c>
      <c r="D30">
        <v>314.7</v>
      </c>
      <c r="E30" s="2">
        <f t="shared" si="0"/>
        <v>0.1874801398156975</v>
      </c>
    </row>
    <row r="31" spans="2:9" ht="15" customHeight="1" x14ac:dyDescent="0.3">
      <c r="B31" t="s">
        <v>39</v>
      </c>
      <c r="C31">
        <v>19.8</v>
      </c>
      <c r="D31">
        <v>29.55</v>
      </c>
      <c r="E31" s="2">
        <f t="shared" si="0"/>
        <v>-0.32994923857868019</v>
      </c>
    </row>
    <row r="32" spans="2:9" ht="15" customHeight="1" x14ac:dyDescent="0.3">
      <c r="B32" t="s">
        <v>40</v>
      </c>
      <c r="C32">
        <v>54</v>
      </c>
      <c r="D32">
        <v>67.55</v>
      </c>
      <c r="E32" s="2">
        <f t="shared" si="0"/>
        <v>-0.20059215396002958</v>
      </c>
    </row>
    <row r="33" spans="2:5" ht="15" customHeight="1" x14ac:dyDescent="0.3">
      <c r="B33" t="s">
        <v>41</v>
      </c>
      <c r="C33">
        <v>213.2</v>
      </c>
      <c r="D33">
        <v>412.35</v>
      </c>
      <c r="E33" s="2">
        <f t="shared" si="0"/>
        <v>-0.4829635018794714</v>
      </c>
    </row>
    <row r="34" spans="2:5" ht="15" customHeight="1" x14ac:dyDescent="0.3">
      <c r="B34" t="s">
        <v>42</v>
      </c>
      <c r="C34">
        <v>259.60000000000002</v>
      </c>
      <c r="D34">
        <v>196.55</v>
      </c>
      <c r="E34" s="2">
        <f t="shared" si="0"/>
        <v>0.32078351564487412</v>
      </c>
    </row>
    <row r="35" spans="2:5" ht="15" customHeight="1" x14ac:dyDescent="0.3">
      <c r="B35" t="s">
        <v>43</v>
      </c>
      <c r="C35">
        <v>53.05</v>
      </c>
      <c r="D35">
        <v>72.599999999999994</v>
      </c>
      <c r="E35" s="2">
        <f t="shared" si="0"/>
        <v>-0.2692837465564738</v>
      </c>
    </row>
    <row r="36" spans="2:5" ht="15" customHeight="1" x14ac:dyDescent="0.3">
      <c r="B36" t="s">
        <v>44</v>
      </c>
      <c r="C36">
        <v>338.25</v>
      </c>
      <c r="D36">
        <v>602.79999999999995</v>
      </c>
      <c r="E36" s="2">
        <f t="shared" si="0"/>
        <v>-0.43886861313868608</v>
      </c>
    </row>
    <row r="37" spans="2:5" ht="15" customHeight="1" x14ac:dyDescent="0.3">
      <c r="B37" t="s">
        <v>45</v>
      </c>
      <c r="C37">
        <v>120.75</v>
      </c>
      <c r="D37">
        <v>38.1</v>
      </c>
      <c r="E37" s="2">
        <f t="shared" si="0"/>
        <v>2.1692913385826773</v>
      </c>
    </row>
    <row r="38" spans="2:5" ht="15" customHeight="1" x14ac:dyDescent="0.3">
      <c r="B38" t="s">
        <v>46</v>
      </c>
      <c r="C38">
        <v>100.3</v>
      </c>
      <c r="D38">
        <v>94.35</v>
      </c>
      <c r="E38" s="2">
        <f t="shared" si="0"/>
        <v>6.3063063063063099E-2</v>
      </c>
    </row>
    <row r="39" spans="2:5" ht="15" customHeight="1" x14ac:dyDescent="0.3">
      <c r="B39" t="s">
        <v>47</v>
      </c>
      <c r="C39">
        <v>269.95</v>
      </c>
      <c r="D39">
        <v>218.45</v>
      </c>
      <c r="E39" s="2">
        <f t="shared" si="0"/>
        <v>0.23575188830395974</v>
      </c>
    </row>
    <row r="40" spans="2:5" ht="15" customHeight="1" x14ac:dyDescent="0.3">
      <c r="B40" t="s">
        <v>48</v>
      </c>
      <c r="C40">
        <v>375.9</v>
      </c>
      <c r="D40">
        <v>323.2</v>
      </c>
      <c r="E40" s="2">
        <f t="shared" si="0"/>
        <v>0.16305693069306929</v>
      </c>
    </row>
    <row r="41" spans="2:5" ht="15" customHeight="1" x14ac:dyDescent="0.3">
      <c r="B41" t="s">
        <v>49</v>
      </c>
      <c r="C41">
        <v>265</v>
      </c>
      <c r="D41">
        <v>213.7</v>
      </c>
      <c r="E41" s="2">
        <f t="shared" si="0"/>
        <v>0.24005615348619566</v>
      </c>
    </row>
    <row r="42" spans="2:5" ht="15" customHeight="1" x14ac:dyDescent="0.3">
      <c r="B42" t="s">
        <v>50</v>
      </c>
      <c r="C42">
        <v>1441.4</v>
      </c>
      <c r="D42">
        <v>1588.75</v>
      </c>
      <c r="E42" s="2">
        <f t="shared" si="0"/>
        <v>-9.2745869394177755E-2</v>
      </c>
    </row>
    <row r="43" spans="2:5" ht="15" customHeight="1" x14ac:dyDescent="0.3">
      <c r="B43" t="s">
        <v>51</v>
      </c>
      <c r="C43">
        <v>450.95</v>
      </c>
      <c r="D43">
        <v>402.9</v>
      </c>
      <c r="E43" s="2">
        <f t="shared" si="0"/>
        <v>0.11926036237279726</v>
      </c>
    </row>
    <row r="44" spans="2:5" ht="15" customHeight="1" x14ac:dyDescent="0.3">
      <c r="B44" t="s">
        <v>52</v>
      </c>
      <c r="C44">
        <v>1390.35</v>
      </c>
      <c r="D44">
        <v>1746.3</v>
      </c>
      <c r="E44" s="2">
        <f t="shared" si="0"/>
        <v>-0.20383095688026115</v>
      </c>
    </row>
    <row r="45" spans="2:5" ht="15" customHeight="1" x14ac:dyDescent="0.3">
      <c r="B45" t="s">
        <v>53</v>
      </c>
      <c r="C45">
        <v>241.1</v>
      </c>
      <c r="D45">
        <v>208.1</v>
      </c>
      <c r="E45" s="2">
        <f t="shared" si="0"/>
        <v>0.15857760691975012</v>
      </c>
    </row>
    <row r="46" spans="2:5" ht="15" customHeight="1" x14ac:dyDescent="0.3">
      <c r="B46" t="s">
        <v>54</v>
      </c>
      <c r="C46">
        <v>594.5</v>
      </c>
      <c r="D46">
        <v>773.2</v>
      </c>
      <c r="E46" s="2">
        <f t="shared" si="0"/>
        <v>-0.23111743404035184</v>
      </c>
    </row>
    <row r="47" spans="2:5" ht="15" customHeight="1" x14ac:dyDescent="0.3">
      <c r="B47" t="s">
        <v>55</v>
      </c>
      <c r="C47">
        <v>31.35</v>
      </c>
      <c r="D47">
        <v>22.05</v>
      </c>
      <c r="E47" s="2">
        <f t="shared" si="0"/>
        <v>0.42176870748299322</v>
      </c>
    </row>
    <row r="48" spans="2:5" ht="15" customHeight="1" x14ac:dyDescent="0.3">
      <c r="B48" t="s">
        <v>56</v>
      </c>
      <c r="C48">
        <v>42.5</v>
      </c>
      <c r="D48">
        <v>23.25</v>
      </c>
      <c r="E48" s="2">
        <f t="shared" si="0"/>
        <v>0.82795698924731187</v>
      </c>
    </row>
    <row r="49" spans="2:5" ht="15" customHeight="1" x14ac:dyDescent="0.3">
      <c r="B49" t="s">
        <v>57</v>
      </c>
      <c r="C49">
        <v>366.15</v>
      </c>
      <c r="D49">
        <v>320.5</v>
      </c>
      <c r="E49" s="2">
        <f t="shared" si="0"/>
        <v>0.14243369734789385</v>
      </c>
    </row>
    <row r="50" spans="2:5" ht="15" customHeight="1" x14ac:dyDescent="0.3">
      <c r="B50" t="s">
        <v>58</v>
      </c>
      <c r="C50">
        <v>1789.55</v>
      </c>
      <c r="D50">
        <v>1961.85</v>
      </c>
      <c r="E50" s="2">
        <f t="shared" si="0"/>
        <v>-8.7825266967403198E-2</v>
      </c>
    </row>
    <row r="51" spans="2:5" ht="15" customHeight="1" x14ac:dyDescent="0.3">
      <c r="B51" t="s">
        <v>59</v>
      </c>
      <c r="C51">
        <v>49.6</v>
      </c>
      <c r="D51">
        <v>73.45</v>
      </c>
      <c r="E51" s="2">
        <f t="shared" si="0"/>
        <v>-0.32471068754254595</v>
      </c>
    </row>
    <row r="52" spans="2:5" ht="15" customHeight="1" x14ac:dyDescent="0.3">
      <c r="B52" t="s">
        <v>60</v>
      </c>
      <c r="C52">
        <v>8.5500000000000007</v>
      </c>
      <c r="D52">
        <v>23.05</v>
      </c>
      <c r="E52" s="2">
        <f t="shared" si="0"/>
        <v>-0.62906724511930578</v>
      </c>
    </row>
    <row r="53" spans="2:5" ht="15" customHeight="1" x14ac:dyDescent="0.3">
      <c r="B53" t="s">
        <v>61</v>
      </c>
      <c r="C53">
        <v>53.3</v>
      </c>
      <c r="D53">
        <v>37.799999999999997</v>
      </c>
      <c r="E53" s="2">
        <f t="shared" si="0"/>
        <v>0.41005291005291006</v>
      </c>
    </row>
    <row r="54" spans="2:5" ht="15" customHeight="1" x14ac:dyDescent="0.3">
      <c r="B54" t="s">
        <v>62</v>
      </c>
      <c r="C54">
        <v>578.85</v>
      </c>
      <c r="D54">
        <v>444.8</v>
      </c>
      <c r="E54" s="2">
        <f t="shared" si="0"/>
        <v>0.30137140287769787</v>
      </c>
    </row>
    <row r="55" spans="2:5" ht="15" customHeight="1" x14ac:dyDescent="0.3">
      <c r="B55" t="s">
        <v>63</v>
      </c>
      <c r="C55">
        <v>1988.35</v>
      </c>
      <c r="D55">
        <v>2163.35</v>
      </c>
      <c r="E55" s="2">
        <f t="shared" si="0"/>
        <v>-8.0893059375505588E-2</v>
      </c>
    </row>
    <row r="56" spans="2:5" ht="15" customHeight="1" x14ac:dyDescent="0.3">
      <c r="B56" t="s">
        <v>64</v>
      </c>
      <c r="C56">
        <v>56.7</v>
      </c>
      <c r="D56">
        <v>75.900000000000006</v>
      </c>
      <c r="E56" s="2">
        <f t="shared" si="0"/>
        <v>-0.25296442687747039</v>
      </c>
    </row>
    <row r="57" spans="2:5" ht="15" customHeight="1" x14ac:dyDescent="0.3">
      <c r="B57" t="s">
        <v>65</v>
      </c>
      <c r="C57">
        <v>594.04999999999995</v>
      </c>
      <c r="D57">
        <v>456</v>
      </c>
      <c r="E57" s="2">
        <f t="shared" si="0"/>
        <v>0.30274122807017534</v>
      </c>
    </row>
    <row r="58" spans="2:5" ht="15" customHeight="1" x14ac:dyDescent="0.3">
      <c r="B58" t="s">
        <v>66</v>
      </c>
      <c r="C58">
        <v>147.19999999999999</v>
      </c>
      <c r="D58">
        <v>170.4</v>
      </c>
      <c r="E58" s="2">
        <f t="shared" si="0"/>
        <v>-0.13615023474178414</v>
      </c>
    </row>
    <row r="59" spans="2:5" ht="15" customHeight="1" x14ac:dyDescent="0.3">
      <c r="B59" t="s">
        <v>67</v>
      </c>
      <c r="C59">
        <v>331.35</v>
      </c>
      <c r="D59">
        <v>389.45</v>
      </c>
      <c r="E59" s="2">
        <f t="shared" si="0"/>
        <v>-0.14918474772114512</v>
      </c>
    </row>
    <row r="60" spans="2:5" ht="15" customHeight="1" x14ac:dyDescent="0.3">
      <c r="B60" t="s">
        <v>68</v>
      </c>
      <c r="C60">
        <v>23.7</v>
      </c>
      <c r="D60">
        <v>18.5</v>
      </c>
      <c r="E60" s="2">
        <f t="shared" si="0"/>
        <v>0.28108108108108104</v>
      </c>
    </row>
    <row r="61" spans="2:5" ht="15" customHeight="1" x14ac:dyDescent="0.3">
      <c r="B61" t="s">
        <v>69</v>
      </c>
      <c r="C61">
        <v>2.95</v>
      </c>
      <c r="D61">
        <v>3</v>
      </c>
      <c r="E61" s="2">
        <f t="shared" si="0"/>
        <v>-1.6666666666666607E-2</v>
      </c>
    </row>
    <row r="62" spans="2:5" ht="15" customHeight="1" x14ac:dyDescent="0.3">
      <c r="B62" t="s">
        <v>70</v>
      </c>
      <c r="C62">
        <v>38.75</v>
      </c>
      <c r="D62">
        <v>40.75</v>
      </c>
      <c r="E62" s="2">
        <f t="shared" si="0"/>
        <v>-4.9079754601226995E-2</v>
      </c>
    </row>
    <row r="63" spans="2:5" ht="15" customHeight="1" x14ac:dyDescent="0.3">
      <c r="B63" t="s">
        <v>71</v>
      </c>
      <c r="C63">
        <v>750.6</v>
      </c>
      <c r="D63">
        <v>881.6</v>
      </c>
      <c r="E63" s="2">
        <f t="shared" si="0"/>
        <v>-0.14859346642468238</v>
      </c>
    </row>
    <row r="64" spans="2:5" ht="15" customHeight="1" x14ac:dyDescent="0.3">
      <c r="B64" t="s">
        <v>72</v>
      </c>
      <c r="C64">
        <v>3.1</v>
      </c>
      <c r="D64">
        <v>7.2</v>
      </c>
      <c r="E64" s="2">
        <f t="shared" si="0"/>
        <v>-0.56944444444444442</v>
      </c>
    </row>
    <row r="65" spans="2:5" ht="15" customHeight="1" x14ac:dyDescent="0.3">
      <c r="B65" t="s">
        <v>73</v>
      </c>
      <c r="C65">
        <v>795</v>
      </c>
      <c r="D65">
        <v>908.35</v>
      </c>
      <c r="E65" s="2">
        <f t="shared" si="0"/>
        <v>-0.12478670116144661</v>
      </c>
    </row>
    <row r="66" spans="2:5" ht="15" customHeight="1" x14ac:dyDescent="0.3">
      <c r="B66" t="s">
        <v>74</v>
      </c>
      <c r="C66">
        <v>1291.1500000000001</v>
      </c>
      <c r="D66">
        <v>1325.1</v>
      </c>
      <c r="E66" s="2">
        <f t="shared" si="0"/>
        <v>-2.5620707871103932E-2</v>
      </c>
    </row>
    <row r="67" spans="2:5" ht="15" customHeight="1" x14ac:dyDescent="0.3">
      <c r="B67" t="s">
        <v>75</v>
      </c>
      <c r="C67">
        <v>232.95</v>
      </c>
      <c r="D67">
        <v>237.55</v>
      </c>
      <c r="E67" s="2">
        <f t="shared" si="0"/>
        <v>-1.9364344348558292E-2</v>
      </c>
    </row>
    <row r="68" spans="2:5" ht="15" customHeight="1" x14ac:dyDescent="0.3">
      <c r="B68" t="s">
        <v>76</v>
      </c>
      <c r="C68">
        <v>26.95</v>
      </c>
      <c r="D68">
        <v>29.25</v>
      </c>
      <c r="E68" s="2">
        <f t="shared" si="0"/>
        <v>-7.8632478632478658E-2</v>
      </c>
    </row>
    <row r="69" spans="2:5" ht="15" customHeight="1" x14ac:dyDescent="0.3">
      <c r="B69" t="s">
        <v>77</v>
      </c>
      <c r="C69">
        <v>540.70000000000005</v>
      </c>
      <c r="D69">
        <v>616.04999999999995</v>
      </c>
      <c r="E69" s="2">
        <f t="shared" ref="E69:E132" si="1">+(C69-D69)/D69</f>
        <v>-0.12231150068987894</v>
      </c>
    </row>
    <row r="70" spans="2:5" ht="15" customHeight="1" x14ac:dyDescent="0.3">
      <c r="B70" t="s">
        <v>78</v>
      </c>
      <c r="C70">
        <v>20.9</v>
      </c>
      <c r="D70">
        <v>33.85</v>
      </c>
      <c r="E70" s="2">
        <f t="shared" si="1"/>
        <v>-0.38257016248153625</v>
      </c>
    </row>
    <row r="71" spans="2:5" ht="15" customHeight="1" x14ac:dyDescent="0.3">
      <c r="B71" t="s">
        <v>79</v>
      </c>
      <c r="C71">
        <v>46.6</v>
      </c>
      <c r="D71">
        <v>49.65</v>
      </c>
      <c r="E71" s="2">
        <f t="shared" si="1"/>
        <v>-6.1430010070493396E-2</v>
      </c>
    </row>
    <row r="72" spans="2:5" ht="15" customHeight="1" x14ac:dyDescent="0.3">
      <c r="B72" t="s">
        <v>80</v>
      </c>
      <c r="C72">
        <v>41.6</v>
      </c>
      <c r="D72">
        <v>58.85</v>
      </c>
      <c r="E72" s="2">
        <f t="shared" si="1"/>
        <v>-0.2931180968564146</v>
      </c>
    </row>
    <row r="73" spans="2:5" ht="15" customHeight="1" x14ac:dyDescent="0.3">
      <c r="B73" t="s">
        <v>81</v>
      </c>
      <c r="C73">
        <v>9.6999999999999993</v>
      </c>
      <c r="D73">
        <v>9.4</v>
      </c>
      <c r="E73" s="2">
        <f t="shared" si="1"/>
        <v>3.1914893617021163E-2</v>
      </c>
    </row>
    <row r="74" spans="2:5" ht="15" customHeight="1" x14ac:dyDescent="0.3">
      <c r="B74" t="s">
        <v>82</v>
      </c>
      <c r="C74">
        <v>408.5</v>
      </c>
      <c r="D74">
        <v>314.2</v>
      </c>
      <c r="E74" s="2">
        <f t="shared" si="1"/>
        <v>0.30012730744748572</v>
      </c>
    </row>
    <row r="75" spans="2:5" ht="15" customHeight="1" x14ac:dyDescent="0.3">
      <c r="B75" t="s">
        <v>83</v>
      </c>
      <c r="C75">
        <v>4.45</v>
      </c>
      <c r="D75">
        <v>9.1999999999999993</v>
      </c>
      <c r="E75" s="2">
        <f t="shared" si="1"/>
        <v>-0.51630434782608692</v>
      </c>
    </row>
    <row r="76" spans="2:5" ht="15" customHeight="1" x14ac:dyDescent="0.3">
      <c r="B76" t="s">
        <v>84</v>
      </c>
      <c r="C76">
        <v>31.25</v>
      </c>
      <c r="D76">
        <v>28</v>
      </c>
      <c r="E76" s="2">
        <f t="shared" si="1"/>
        <v>0.11607142857142858</v>
      </c>
    </row>
    <row r="77" spans="2:5" ht="15" customHeight="1" x14ac:dyDescent="0.3">
      <c r="B77" t="s">
        <v>85</v>
      </c>
      <c r="C77">
        <v>19.600000000000001</v>
      </c>
      <c r="D77">
        <v>15.15</v>
      </c>
      <c r="E77" s="2">
        <f t="shared" si="1"/>
        <v>0.29372937293729379</v>
      </c>
    </row>
    <row r="78" spans="2:5" ht="15" customHeight="1" x14ac:dyDescent="0.3">
      <c r="B78" t="s">
        <v>86</v>
      </c>
      <c r="C78">
        <v>19.649999999999999</v>
      </c>
      <c r="D78">
        <v>24.8</v>
      </c>
      <c r="E78" s="2">
        <f t="shared" si="1"/>
        <v>-0.20766129032258074</v>
      </c>
    </row>
    <row r="79" spans="2:5" ht="15" customHeight="1" x14ac:dyDescent="0.3">
      <c r="B79" t="s">
        <v>87</v>
      </c>
      <c r="C79">
        <v>0.9</v>
      </c>
      <c r="D79">
        <v>1.3</v>
      </c>
      <c r="E79" s="2">
        <f t="shared" si="1"/>
        <v>-0.30769230769230771</v>
      </c>
    </row>
    <row r="80" spans="2:5" ht="15" customHeight="1" x14ac:dyDescent="0.3">
      <c r="B80" t="s">
        <v>88</v>
      </c>
      <c r="C80">
        <v>728</v>
      </c>
      <c r="D80">
        <v>735.9</v>
      </c>
      <c r="E80" s="2">
        <f t="shared" si="1"/>
        <v>-1.0735154232912049E-2</v>
      </c>
    </row>
    <row r="81" spans="2:5" ht="15" customHeight="1" x14ac:dyDescent="0.3">
      <c r="B81" t="s">
        <v>89</v>
      </c>
      <c r="C81">
        <v>491.35</v>
      </c>
      <c r="D81">
        <v>325.85000000000002</v>
      </c>
      <c r="E81" s="2">
        <f t="shared" si="1"/>
        <v>0.50790240908393425</v>
      </c>
    </row>
    <row r="82" spans="2:5" ht="15" customHeight="1" x14ac:dyDescent="0.3">
      <c r="B82" t="s">
        <v>90</v>
      </c>
      <c r="C82">
        <v>1986.8</v>
      </c>
      <c r="D82">
        <v>1202.55</v>
      </c>
      <c r="E82" s="2">
        <f t="shared" si="1"/>
        <v>0.65215583551619483</v>
      </c>
    </row>
    <row r="83" spans="2:5" ht="15" customHeight="1" x14ac:dyDescent="0.3">
      <c r="B83" t="s">
        <v>91</v>
      </c>
      <c r="C83">
        <v>548.35</v>
      </c>
      <c r="D83">
        <v>621.1</v>
      </c>
      <c r="E83" s="2">
        <f t="shared" si="1"/>
        <v>-0.11713089679600708</v>
      </c>
    </row>
    <row r="84" spans="2:5" ht="15" customHeight="1" x14ac:dyDescent="0.3">
      <c r="B84" t="s">
        <v>92</v>
      </c>
      <c r="C84">
        <v>1064.6500000000001</v>
      </c>
      <c r="D84">
        <v>1172.8</v>
      </c>
      <c r="E84" s="2">
        <f t="shared" si="1"/>
        <v>-9.2215211459754323E-2</v>
      </c>
    </row>
    <row r="85" spans="2:5" ht="15" customHeight="1" x14ac:dyDescent="0.3">
      <c r="B85" t="s">
        <v>93</v>
      </c>
      <c r="C85">
        <v>1257.95</v>
      </c>
      <c r="D85">
        <v>649.85</v>
      </c>
      <c r="E85" s="2">
        <f t="shared" si="1"/>
        <v>0.93575440486266059</v>
      </c>
    </row>
    <row r="86" spans="2:5" ht="15" customHeight="1" x14ac:dyDescent="0.3">
      <c r="B86" t="s">
        <v>94</v>
      </c>
      <c r="C86">
        <v>277.05</v>
      </c>
      <c r="D86">
        <v>210.25</v>
      </c>
      <c r="E86" s="2">
        <f t="shared" si="1"/>
        <v>0.31771700356718197</v>
      </c>
    </row>
    <row r="87" spans="2:5" ht="15" customHeight="1" x14ac:dyDescent="0.3">
      <c r="B87" t="s">
        <v>95</v>
      </c>
      <c r="C87">
        <v>258.89999999999998</v>
      </c>
      <c r="D87">
        <v>244.7</v>
      </c>
      <c r="E87" s="2">
        <f t="shared" si="1"/>
        <v>5.8030241111565135E-2</v>
      </c>
    </row>
    <row r="88" spans="2:5" ht="15" customHeight="1" x14ac:dyDescent="0.3">
      <c r="B88" t="s">
        <v>96</v>
      </c>
      <c r="C88">
        <v>74.7</v>
      </c>
      <c r="D88">
        <v>70.8</v>
      </c>
      <c r="E88" s="2">
        <f t="shared" si="1"/>
        <v>5.5084745762711947E-2</v>
      </c>
    </row>
    <row r="89" spans="2:5" ht="15" customHeight="1" x14ac:dyDescent="0.3">
      <c r="B89" t="s">
        <v>97</v>
      </c>
      <c r="C89">
        <v>33.6</v>
      </c>
      <c r="D89">
        <v>103.87</v>
      </c>
      <c r="E89" s="2">
        <f t="shared" si="1"/>
        <v>-0.67651872532973911</v>
      </c>
    </row>
    <row r="90" spans="2:5" ht="15" customHeight="1" x14ac:dyDescent="0.3">
      <c r="B90" t="s">
        <v>98</v>
      </c>
      <c r="C90">
        <v>31.85</v>
      </c>
      <c r="D90">
        <v>25.35</v>
      </c>
      <c r="E90" s="2">
        <f t="shared" si="1"/>
        <v>0.25641025641025639</v>
      </c>
    </row>
    <row r="91" spans="2:5" ht="15" customHeight="1" x14ac:dyDescent="0.3">
      <c r="B91" t="s">
        <v>99</v>
      </c>
      <c r="C91">
        <v>174.7</v>
      </c>
      <c r="D91">
        <v>156.55000000000001</v>
      </c>
      <c r="E91" s="2">
        <f t="shared" si="1"/>
        <v>0.11593740019163191</v>
      </c>
    </row>
    <row r="92" spans="2:5" ht="15" customHeight="1" x14ac:dyDescent="0.3">
      <c r="B92" t="s">
        <v>100</v>
      </c>
      <c r="C92">
        <v>113.45</v>
      </c>
      <c r="D92">
        <v>128.44999999999999</v>
      </c>
      <c r="E92" s="2">
        <f t="shared" si="1"/>
        <v>-0.11677695601401314</v>
      </c>
    </row>
    <row r="93" spans="2:5" ht="15" customHeight="1" x14ac:dyDescent="0.3">
      <c r="B93" t="s">
        <v>101</v>
      </c>
      <c r="C93">
        <v>313.25</v>
      </c>
      <c r="D93">
        <v>197.6</v>
      </c>
      <c r="E93" s="2">
        <f t="shared" si="1"/>
        <v>0.58527327935222673</v>
      </c>
    </row>
    <row r="94" spans="2:5" ht="15" customHeight="1" x14ac:dyDescent="0.3">
      <c r="B94" t="s">
        <v>102</v>
      </c>
      <c r="C94">
        <v>322.45</v>
      </c>
      <c r="D94">
        <v>429.95</v>
      </c>
      <c r="E94" s="2">
        <f t="shared" si="1"/>
        <v>-0.25002907314804046</v>
      </c>
    </row>
    <row r="95" spans="2:5" ht="15" customHeight="1" x14ac:dyDescent="0.3">
      <c r="B95" t="s">
        <v>103</v>
      </c>
      <c r="C95">
        <v>54.95</v>
      </c>
      <c r="D95">
        <v>80.150000000000006</v>
      </c>
      <c r="E95" s="2">
        <f t="shared" si="1"/>
        <v>-0.31441048034934499</v>
      </c>
    </row>
    <row r="96" spans="2:5" ht="15" customHeight="1" x14ac:dyDescent="0.3">
      <c r="B96" t="s">
        <v>104</v>
      </c>
      <c r="C96">
        <v>33.700000000000003</v>
      </c>
      <c r="D96">
        <v>44.35</v>
      </c>
      <c r="E96" s="2">
        <f t="shared" si="1"/>
        <v>-0.24013528748590751</v>
      </c>
    </row>
    <row r="97" spans="2:5" ht="15" customHeight="1" x14ac:dyDescent="0.3">
      <c r="B97" t="s">
        <v>105</v>
      </c>
      <c r="C97">
        <v>73</v>
      </c>
      <c r="D97">
        <v>68.55</v>
      </c>
      <c r="E97" s="2">
        <f t="shared" si="1"/>
        <v>6.4916119620714849E-2</v>
      </c>
    </row>
    <row r="98" spans="2:5" ht="15" customHeight="1" x14ac:dyDescent="0.3">
      <c r="B98" t="s">
        <v>106</v>
      </c>
      <c r="C98">
        <v>43.45</v>
      </c>
      <c r="D98">
        <v>70.75</v>
      </c>
      <c r="E98" s="2">
        <f t="shared" si="1"/>
        <v>-0.38586572438162542</v>
      </c>
    </row>
    <row r="99" spans="2:5" ht="15" customHeight="1" x14ac:dyDescent="0.3">
      <c r="B99" t="s">
        <v>107</v>
      </c>
      <c r="C99">
        <v>382.95</v>
      </c>
      <c r="D99">
        <v>409.15</v>
      </c>
      <c r="E99" s="2">
        <f t="shared" si="1"/>
        <v>-6.4035194916289839E-2</v>
      </c>
    </row>
    <row r="100" spans="2:5" ht="15" customHeight="1" x14ac:dyDescent="0.3">
      <c r="B100" t="s">
        <v>108</v>
      </c>
      <c r="C100">
        <v>183.75</v>
      </c>
      <c r="D100">
        <v>91.6</v>
      </c>
      <c r="E100" s="2">
        <f t="shared" si="1"/>
        <v>1.0060043668122272</v>
      </c>
    </row>
    <row r="101" spans="2:5" ht="15" customHeight="1" x14ac:dyDescent="0.3">
      <c r="B101" t="s">
        <v>109</v>
      </c>
      <c r="C101">
        <v>332</v>
      </c>
      <c r="D101">
        <v>219.3</v>
      </c>
      <c r="E101" s="2">
        <f t="shared" si="1"/>
        <v>0.51390788873688997</v>
      </c>
    </row>
    <row r="102" spans="2:5" ht="15" customHeight="1" x14ac:dyDescent="0.3">
      <c r="B102" t="s">
        <v>110</v>
      </c>
      <c r="C102">
        <v>327.14999999999998</v>
      </c>
      <c r="D102">
        <v>277.35000000000002</v>
      </c>
      <c r="E102" s="2">
        <f t="shared" si="1"/>
        <v>0.17955651703623562</v>
      </c>
    </row>
    <row r="103" spans="2:5" ht="15" customHeight="1" x14ac:dyDescent="0.3">
      <c r="B103" t="s">
        <v>111</v>
      </c>
      <c r="C103">
        <v>77.849999999999994</v>
      </c>
      <c r="D103">
        <v>74.05</v>
      </c>
      <c r="E103" s="2">
        <f t="shared" si="1"/>
        <v>5.1316677920324072E-2</v>
      </c>
    </row>
    <row r="104" spans="2:5" ht="15" customHeight="1" x14ac:dyDescent="0.3">
      <c r="B104" t="s">
        <v>112</v>
      </c>
      <c r="C104">
        <v>66.7</v>
      </c>
      <c r="D104">
        <v>69.45</v>
      </c>
      <c r="E104" s="2">
        <f t="shared" si="1"/>
        <v>-3.9596832253419728E-2</v>
      </c>
    </row>
    <row r="105" spans="2:5" ht="15" customHeight="1" x14ac:dyDescent="0.3">
      <c r="B105" t="s">
        <v>113</v>
      </c>
      <c r="C105">
        <v>152.85</v>
      </c>
      <c r="D105">
        <v>243.4</v>
      </c>
      <c r="E105" s="2">
        <f t="shared" si="1"/>
        <v>-0.37202136400986036</v>
      </c>
    </row>
    <row r="106" spans="2:5" ht="15" customHeight="1" x14ac:dyDescent="0.3">
      <c r="B106" t="s">
        <v>114</v>
      </c>
      <c r="C106">
        <v>25.7</v>
      </c>
      <c r="D106">
        <v>16.2</v>
      </c>
      <c r="E106" s="2">
        <f t="shared" si="1"/>
        <v>0.5864197530864198</v>
      </c>
    </row>
    <row r="107" spans="2:5" ht="15" customHeight="1" x14ac:dyDescent="0.3">
      <c r="B107" t="s">
        <v>115</v>
      </c>
      <c r="C107">
        <v>248.45</v>
      </c>
      <c r="D107">
        <v>195.35</v>
      </c>
      <c r="E107" s="2">
        <f t="shared" si="1"/>
        <v>0.27181981059636545</v>
      </c>
    </row>
    <row r="108" spans="2:5" ht="15" customHeight="1" x14ac:dyDescent="0.3">
      <c r="B108" t="s">
        <v>116</v>
      </c>
      <c r="C108">
        <v>145.44999999999999</v>
      </c>
      <c r="D108">
        <v>84.1</v>
      </c>
      <c r="E108" s="2">
        <f t="shared" si="1"/>
        <v>0.72948870392390008</v>
      </c>
    </row>
    <row r="109" spans="2:5" ht="15" customHeight="1" x14ac:dyDescent="0.3">
      <c r="B109" t="s">
        <v>117</v>
      </c>
      <c r="C109">
        <v>300.60000000000002</v>
      </c>
      <c r="D109">
        <v>111.85</v>
      </c>
      <c r="E109" s="2">
        <f t="shared" si="1"/>
        <v>1.6875279392042919</v>
      </c>
    </row>
    <row r="110" spans="2:5" ht="15" customHeight="1" x14ac:dyDescent="0.3">
      <c r="B110" t="s">
        <v>118</v>
      </c>
      <c r="C110">
        <v>1120.4000000000001</v>
      </c>
      <c r="D110">
        <v>1089.8499999999999</v>
      </c>
      <c r="E110" s="2">
        <f t="shared" si="1"/>
        <v>2.8031380465201802E-2</v>
      </c>
    </row>
    <row r="111" spans="2:5" ht="15" customHeight="1" x14ac:dyDescent="0.3">
      <c r="B111" t="s">
        <v>119</v>
      </c>
      <c r="C111">
        <v>378.45</v>
      </c>
      <c r="D111">
        <v>225.85</v>
      </c>
      <c r="E111" s="2">
        <f t="shared" si="1"/>
        <v>0.67566969227363294</v>
      </c>
    </row>
    <row r="112" spans="2:5" ht="15" customHeight="1" x14ac:dyDescent="0.3">
      <c r="B112" t="s">
        <v>120</v>
      </c>
      <c r="C112">
        <v>452.15</v>
      </c>
      <c r="D112">
        <v>368.2</v>
      </c>
      <c r="E112" s="2">
        <f t="shared" si="1"/>
        <v>0.22800108636610536</v>
      </c>
    </row>
    <row r="113" spans="2:5" ht="15" customHeight="1" x14ac:dyDescent="0.3">
      <c r="B113" t="s">
        <v>121</v>
      </c>
      <c r="C113">
        <v>4.0999999999999996</v>
      </c>
      <c r="D113">
        <v>7.85</v>
      </c>
      <c r="E113" s="2">
        <f t="shared" si="1"/>
        <v>-0.47770700636942676</v>
      </c>
    </row>
    <row r="114" spans="2:5" ht="15" customHeight="1" x14ac:dyDescent="0.3">
      <c r="B114" t="s">
        <v>122</v>
      </c>
      <c r="C114">
        <v>580.5</v>
      </c>
      <c r="D114">
        <v>610.54999999999995</v>
      </c>
      <c r="E114" s="2">
        <f t="shared" si="1"/>
        <v>-4.9217918270411852E-2</v>
      </c>
    </row>
    <row r="115" spans="2:5" ht="15" customHeight="1" x14ac:dyDescent="0.3">
      <c r="B115" t="s">
        <v>123</v>
      </c>
      <c r="C115">
        <v>893.15</v>
      </c>
      <c r="D115">
        <v>564.45000000000005</v>
      </c>
      <c r="E115" s="2">
        <f t="shared" si="1"/>
        <v>0.58233678802373978</v>
      </c>
    </row>
    <row r="116" spans="2:5" ht="15" customHeight="1" x14ac:dyDescent="0.3">
      <c r="B116" t="s">
        <v>124</v>
      </c>
      <c r="C116">
        <v>76.7</v>
      </c>
      <c r="D116">
        <v>112.5</v>
      </c>
      <c r="E116" s="2">
        <f t="shared" si="1"/>
        <v>-0.31822222222222218</v>
      </c>
    </row>
    <row r="117" spans="2:5" ht="15" customHeight="1" x14ac:dyDescent="0.3">
      <c r="B117" t="s">
        <v>125</v>
      </c>
      <c r="C117">
        <v>927.55</v>
      </c>
      <c r="D117">
        <v>952.7</v>
      </c>
      <c r="E117" s="2">
        <f t="shared" si="1"/>
        <v>-2.6398656450089316E-2</v>
      </c>
    </row>
    <row r="118" spans="2:5" ht="15" customHeight="1" x14ac:dyDescent="0.3">
      <c r="B118" t="s">
        <v>126</v>
      </c>
      <c r="C118">
        <v>636.04999999999995</v>
      </c>
      <c r="D118">
        <v>557.9</v>
      </c>
      <c r="E118" s="2">
        <f t="shared" si="1"/>
        <v>0.14007886718049825</v>
      </c>
    </row>
    <row r="119" spans="2:5" ht="15" customHeight="1" x14ac:dyDescent="0.3">
      <c r="B119" t="s">
        <v>127</v>
      </c>
      <c r="C119">
        <v>74.7</v>
      </c>
      <c r="D119">
        <v>82.55</v>
      </c>
      <c r="E119" s="2">
        <f t="shared" si="1"/>
        <v>-9.5093882495457235E-2</v>
      </c>
    </row>
    <row r="120" spans="2:5" ht="15" customHeight="1" x14ac:dyDescent="0.3">
      <c r="B120" t="s">
        <v>128</v>
      </c>
      <c r="C120">
        <v>166.2</v>
      </c>
      <c r="D120">
        <v>219.85</v>
      </c>
      <c r="E120" s="2">
        <f t="shared" si="1"/>
        <v>-0.24403002046850128</v>
      </c>
    </row>
    <row r="121" spans="2:5" ht="15" customHeight="1" x14ac:dyDescent="0.3">
      <c r="B121" t="s">
        <v>129</v>
      </c>
      <c r="C121">
        <v>441.2</v>
      </c>
      <c r="D121">
        <v>469.25</v>
      </c>
      <c r="E121" s="2">
        <f t="shared" si="1"/>
        <v>-5.9776238678742696E-2</v>
      </c>
    </row>
    <row r="122" spans="2:5" ht="15" customHeight="1" x14ac:dyDescent="0.3">
      <c r="B122" t="s">
        <v>130</v>
      </c>
      <c r="C122">
        <v>2613.4</v>
      </c>
      <c r="D122">
        <v>2367.0500000000002</v>
      </c>
      <c r="E122" s="2">
        <f t="shared" si="1"/>
        <v>0.10407469212733145</v>
      </c>
    </row>
    <row r="123" spans="2:5" ht="15" customHeight="1" x14ac:dyDescent="0.3">
      <c r="B123" t="s">
        <v>131</v>
      </c>
      <c r="C123">
        <v>212.2</v>
      </c>
      <c r="D123">
        <v>133.25</v>
      </c>
      <c r="E123" s="2">
        <f t="shared" si="1"/>
        <v>0.59249530956848018</v>
      </c>
    </row>
    <row r="124" spans="2:5" ht="15" customHeight="1" x14ac:dyDescent="0.3">
      <c r="B124" t="s">
        <v>132</v>
      </c>
      <c r="C124">
        <v>557.85</v>
      </c>
      <c r="D124">
        <v>682.95</v>
      </c>
      <c r="E124" s="2">
        <f t="shared" si="1"/>
        <v>-0.18317592795958712</v>
      </c>
    </row>
    <row r="125" spans="2:5" ht="15" customHeight="1" x14ac:dyDescent="0.3">
      <c r="B125" t="s">
        <v>133</v>
      </c>
      <c r="C125">
        <v>68.150000000000006</v>
      </c>
      <c r="D125">
        <v>29.05</v>
      </c>
      <c r="E125" s="2">
        <f t="shared" si="1"/>
        <v>1.3459552495697076</v>
      </c>
    </row>
    <row r="126" spans="2:5" ht="15" customHeight="1" x14ac:dyDescent="0.3">
      <c r="B126" t="s">
        <v>134</v>
      </c>
      <c r="C126">
        <v>1448.3</v>
      </c>
      <c r="D126">
        <v>706.75</v>
      </c>
      <c r="E126" s="2">
        <f t="shared" si="1"/>
        <v>1.0492394764768305</v>
      </c>
    </row>
    <row r="127" spans="2:5" ht="15" customHeight="1" x14ac:dyDescent="0.3">
      <c r="B127" t="s">
        <v>135</v>
      </c>
      <c r="C127">
        <v>61.1</v>
      </c>
      <c r="D127">
        <v>57.3</v>
      </c>
      <c r="E127" s="2">
        <f t="shared" si="1"/>
        <v>6.6317626527050685E-2</v>
      </c>
    </row>
    <row r="128" spans="2:5" ht="15" customHeight="1" x14ac:dyDescent="0.3">
      <c r="B128" t="s">
        <v>136</v>
      </c>
      <c r="C128">
        <v>61.1</v>
      </c>
      <c r="D128">
        <v>54.65</v>
      </c>
      <c r="E128" s="2">
        <f t="shared" si="1"/>
        <v>0.11802378774016474</v>
      </c>
    </row>
    <row r="129" spans="2:5" ht="15" customHeight="1" x14ac:dyDescent="0.3">
      <c r="B129" t="s">
        <v>137</v>
      </c>
      <c r="C129">
        <v>2234.65</v>
      </c>
      <c r="D129">
        <v>777.4</v>
      </c>
      <c r="E129" s="2">
        <f t="shared" si="1"/>
        <v>1.8745176228453821</v>
      </c>
    </row>
    <row r="130" spans="2:5" ht="15" customHeight="1" x14ac:dyDescent="0.3">
      <c r="B130" t="s">
        <v>138</v>
      </c>
      <c r="C130">
        <v>36.65</v>
      </c>
      <c r="D130">
        <v>41.1</v>
      </c>
      <c r="E130" s="2">
        <f t="shared" si="1"/>
        <v>-0.10827250608272512</v>
      </c>
    </row>
    <row r="131" spans="2:5" ht="15" customHeight="1" x14ac:dyDescent="0.3">
      <c r="B131" t="s">
        <v>139</v>
      </c>
      <c r="C131">
        <v>510.5</v>
      </c>
      <c r="D131">
        <v>500.6</v>
      </c>
      <c r="E131" s="2">
        <f t="shared" si="1"/>
        <v>1.9776268477826563E-2</v>
      </c>
    </row>
    <row r="132" spans="2:5" ht="15" customHeight="1" x14ac:dyDescent="0.3">
      <c r="B132" t="s">
        <v>140</v>
      </c>
      <c r="C132">
        <v>60.7</v>
      </c>
      <c r="D132">
        <v>82.25</v>
      </c>
      <c r="E132" s="2">
        <f t="shared" si="1"/>
        <v>-0.26200607902735557</v>
      </c>
    </row>
    <row r="133" spans="2:5" ht="15" customHeight="1" x14ac:dyDescent="0.3">
      <c r="B133" t="s">
        <v>141</v>
      </c>
      <c r="C133">
        <v>137.65</v>
      </c>
      <c r="D133">
        <v>164.05</v>
      </c>
      <c r="E133" s="2">
        <f t="shared" ref="E133:E196" si="2">+(C133-D133)/D133</f>
        <v>-0.16092654678451693</v>
      </c>
    </row>
    <row r="134" spans="2:5" ht="15" customHeight="1" x14ac:dyDescent="0.3">
      <c r="B134" t="s">
        <v>142</v>
      </c>
      <c r="C134">
        <v>28</v>
      </c>
      <c r="D134">
        <v>30.8</v>
      </c>
      <c r="E134" s="2">
        <f t="shared" si="2"/>
        <v>-9.0909090909090925E-2</v>
      </c>
    </row>
    <row r="135" spans="2:5" ht="15" customHeight="1" x14ac:dyDescent="0.3">
      <c r="B135" t="s">
        <v>143</v>
      </c>
      <c r="C135">
        <v>4.45</v>
      </c>
      <c r="D135">
        <v>4.55</v>
      </c>
      <c r="E135" s="2">
        <f t="shared" si="2"/>
        <v>-2.19780219780219E-2</v>
      </c>
    </row>
    <row r="136" spans="2:5" ht="15" customHeight="1" x14ac:dyDescent="0.3">
      <c r="B136" t="s">
        <v>144</v>
      </c>
      <c r="C136">
        <v>2744.7</v>
      </c>
      <c r="D136">
        <v>2783.6</v>
      </c>
      <c r="E136" s="2">
        <f t="shared" si="2"/>
        <v>-1.3974709009915251E-2</v>
      </c>
    </row>
    <row r="137" spans="2:5" ht="15" customHeight="1" x14ac:dyDescent="0.3">
      <c r="B137" t="s">
        <v>145</v>
      </c>
      <c r="C137">
        <v>472.05</v>
      </c>
      <c r="D137">
        <v>395.95</v>
      </c>
      <c r="E137" s="2">
        <f t="shared" si="2"/>
        <v>0.19219598434145732</v>
      </c>
    </row>
    <row r="138" spans="2:5" ht="15" customHeight="1" x14ac:dyDescent="0.3">
      <c r="B138" t="s">
        <v>146</v>
      </c>
      <c r="C138">
        <v>564.1</v>
      </c>
      <c r="D138">
        <v>370.45</v>
      </c>
      <c r="E138" s="2">
        <f t="shared" si="2"/>
        <v>0.52274261033877722</v>
      </c>
    </row>
    <row r="139" spans="2:5" ht="15" customHeight="1" x14ac:dyDescent="0.3">
      <c r="B139" t="s">
        <v>147</v>
      </c>
      <c r="C139">
        <v>5171.55</v>
      </c>
      <c r="D139">
        <v>4098.25</v>
      </c>
      <c r="E139" s="2">
        <f t="shared" si="2"/>
        <v>0.26189227109131952</v>
      </c>
    </row>
    <row r="140" spans="2:5" ht="15" customHeight="1" x14ac:dyDescent="0.3">
      <c r="B140" t="s">
        <v>148</v>
      </c>
      <c r="C140">
        <v>8.8000000000000007</v>
      </c>
      <c r="D140">
        <v>13.7</v>
      </c>
      <c r="E140" s="2">
        <f t="shared" si="2"/>
        <v>-0.35766423357664223</v>
      </c>
    </row>
    <row r="141" spans="2:5" ht="15" customHeight="1" x14ac:dyDescent="0.3">
      <c r="B141" t="s">
        <v>149</v>
      </c>
      <c r="C141">
        <v>2664.5</v>
      </c>
      <c r="D141">
        <v>2168.25</v>
      </c>
      <c r="E141" s="2">
        <f t="shared" si="2"/>
        <v>0.22887120950074946</v>
      </c>
    </row>
    <row r="142" spans="2:5" ht="15" customHeight="1" x14ac:dyDescent="0.3">
      <c r="B142" t="s">
        <v>150</v>
      </c>
      <c r="C142">
        <v>1767.55</v>
      </c>
      <c r="D142">
        <v>1181.75</v>
      </c>
      <c r="E142" s="2">
        <f t="shared" si="2"/>
        <v>0.49570552147239261</v>
      </c>
    </row>
    <row r="143" spans="2:5" ht="15" customHeight="1" x14ac:dyDescent="0.3">
      <c r="B143" t="s">
        <v>151</v>
      </c>
      <c r="C143">
        <v>130.30000000000001</v>
      </c>
      <c r="D143">
        <v>98.05</v>
      </c>
      <c r="E143" s="2">
        <f t="shared" si="2"/>
        <v>0.32891381947985737</v>
      </c>
    </row>
    <row r="144" spans="2:5" ht="15" customHeight="1" x14ac:dyDescent="0.3">
      <c r="B144" t="s">
        <v>152</v>
      </c>
      <c r="C144">
        <v>561.04999999999995</v>
      </c>
      <c r="D144">
        <v>377.8</v>
      </c>
      <c r="E144" s="2">
        <f t="shared" si="2"/>
        <v>0.4850449973530967</v>
      </c>
    </row>
    <row r="145" spans="2:5" ht="15" customHeight="1" x14ac:dyDescent="0.3">
      <c r="B145" t="s">
        <v>153</v>
      </c>
      <c r="C145">
        <v>72.349999999999994</v>
      </c>
      <c r="D145">
        <v>82.25</v>
      </c>
      <c r="E145" s="2">
        <f t="shared" si="2"/>
        <v>-0.12036474164133745</v>
      </c>
    </row>
    <row r="146" spans="2:5" ht="15" customHeight="1" x14ac:dyDescent="0.3">
      <c r="B146" t="s">
        <v>154</v>
      </c>
      <c r="C146">
        <v>1068.6500000000001</v>
      </c>
      <c r="D146">
        <v>705</v>
      </c>
      <c r="E146" s="2">
        <f t="shared" si="2"/>
        <v>0.51581560283687955</v>
      </c>
    </row>
    <row r="147" spans="2:5" ht="15" customHeight="1" x14ac:dyDescent="0.3">
      <c r="B147" t="s">
        <v>155</v>
      </c>
      <c r="C147">
        <v>12.4</v>
      </c>
      <c r="D147">
        <v>19.649999999999999</v>
      </c>
      <c r="E147" s="2">
        <f t="shared" si="2"/>
        <v>-0.36895674300254444</v>
      </c>
    </row>
    <row r="148" spans="2:5" ht="15" customHeight="1" x14ac:dyDescent="0.3">
      <c r="B148" t="s">
        <v>156</v>
      </c>
      <c r="C148">
        <v>216.9</v>
      </c>
      <c r="D148">
        <v>238.2</v>
      </c>
      <c r="E148" s="2">
        <f t="shared" si="2"/>
        <v>-8.9420654911838718E-2</v>
      </c>
    </row>
    <row r="149" spans="2:5" ht="15" customHeight="1" x14ac:dyDescent="0.3">
      <c r="B149" t="s">
        <v>157</v>
      </c>
      <c r="C149">
        <v>77.150000000000006</v>
      </c>
      <c r="D149">
        <v>88.85</v>
      </c>
      <c r="E149" s="2">
        <f t="shared" si="2"/>
        <v>-0.13168261114237467</v>
      </c>
    </row>
    <row r="150" spans="2:5" ht="15" customHeight="1" x14ac:dyDescent="0.3">
      <c r="B150" t="s">
        <v>158</v>
      </c>
      <c r="C150">
        <v>75.650000000000006</v>
      </c>
      <c r="D150">
        <v>149.1</v>
      </c>
      <c r="E150" s="2">
        <f t="shared" si="2"/>
        <v>-0.49262240107310523</v>
      </c>
    </row>
    <row r="151" spans="2:5" ht="15" customHeight="1" x14ac:dyDescent="0.3">
      <c r="B151" t="s">
        <v>159</v>
      </c>
      <c r="C151">
        <v>58.5</v>
      </c>
      <c r="D151">
        <v>78.900000000000006</v>
      </c>
      <c r="E151" s="2">
        <f t="shared" si="2"/>
        <v>-0.25855513307984795</v>
      </c>
    </row>
    <row r="152" spans="2:5" ht="15" customHeight="1" x14ac:dyDescent="0.3">
      <c r="B152" t="s">
        <v>160</v>
      </c>
      <c r="C152">
        <v>1723.2</v>
      </c>
      <c r="D152">
        <v>2000.3</v>
      </c>
      <c r="E152" s="2">
        <f t="shared" si="2"/>
        <v>-0.13852922061690742</v>
      </c>
    </row>
    <row r="153" spans="2:5" ht="15" customHeight="1" x14ac:dyDescent="0.3">
      <c r="B153" t="s">
        <v>161</v>
      </c>
      <c r="C153">
        <v>212</v>
      </c>
      <c r="D153">
        <v>232</v>
      </c>
      <c r="E153" s="2">
        <f t="shared" si="2"/>
        <v>-8.6206896551724144E-2</v>
      </c>
    </row>
    <row r="154" spans="2:5" ht="15" customHeight="1" x14ac:dyDescent="0.3">
      <c r="B154" t="s">
        <v>162</v>
      </c>
      <c r="C154">
        <v>28.25</v>
      </c>
      <c r="D154">
        <v>45.05</v>
      </c>
      <c r="E154" s="2">
        <f t="shared" si="2"/>
        <v>-0.37291897891231962</v>
      </c>
    </row>
    <row r="155" spans="2:5" ht="15" customHeight="1" x14ac:dyDescent="0.3">
      <c r="B155" t="s">
        <v>163</v>
      </c>
      <c r="C155">
        <v>142.30000000000001</v>
      </c>
      <c r="D155">
        <v>172.4</v>
      </c>
      <c r="E155" s="2">
        <f t="shared" si="2"/>
        <v>-0.17459396751740136</v>
      </c>
    </row>
    <row r="156" spans="2:5" ht="15" customHeight="1" x14ac:dyDescent="0.3">
      <c r="B156" t="s">
        <v>164</v>
      </c>
      <c r="C156">
        <v>103.55</v>
      </c>
      <c r="D156">
        <v>139.4</v>
      </c>
      <c r="E156" s="2">
        <f t="shared" si="2"/>
        <v>-0.25717360114777621</v>
      </c>
    </row>
    <row r="157" spans="2:5" ht="15" customHeight="1" x14ac:dyDescent="0.3">
      <c r="B157" t="s">
        <v>165</v>
      </c>
      <c r="C157">
        <v>98.05</v>
      </c>
      <c r="D157">
        <v>164.25</v>
      </c>
      <c r="E157" s="2">
        <f t="shared" si="2"/>
        <v>-0.40304414003044142</v>
      </c>
    </row>
    <row r="158" spans="2:5" ht="15" customHeight="1" x14ac:dyDescent="0.3">
      <c r="B158" t="s">
        <v>166</v>
      </c>
      <c r="C158">
        <v>9.6</v>
      </c>
      <c r="D158">
        <v>14.7</v>
      </c>
      <c r="E158" s="2">
        <f t="shared" si="2"/>
        <v>-0.34693877551020408</v>
      </c>
    </row>
    <row r="159" spans="2:5" ht="15" customHeight="1" x14ac:dyDescent="0.3">
      <c r="B159" t="s">
        <v>167</v>
      </c>
      <c r="C159">
        <v>1923.35</v>
      </c>
      <c r="D159">
        <v>1351.5</v>
      </c>
      <c r="E159" s="2">
        <f t="shared" si="2"/>
        <v>0.42312245652978164</v>
      </c>
    </row>
    <row r="160" spans="2:5" ht="15" customHeight="1" x14ac:dyDescent="0.3">
      <c r="B160" t="s">
        <v>168</v>
      </c>
      <c r="C160">
        <v>233.95</v>
      </c>
      <c r="D160">
        <v>350</v>
      </c>
      <c r="E160" s="2">
        <f t="shared" si="2"/>
        <v>-0.33157142857142863</v>
      </c>
    </row>
    <row r="161" spans="2:5" ht="15" customHeight="1" x14ac:dyDescent="0.3">
      <c r="B161" t="s">
        <v>169</v>
      </c>
      <c r="C161">
        <v>729.95</v>
      </c>
      <c r="D161">
        <v>561.4</v>
      </c>
      <c r="E161" s="2">
        <f t="shared" si="2"/>
        <v>0.30023156394727479</v>
      </c>
    </row>
    <row r="162" spans="2:5" ht="15" customHeight="1" x14ac:dyDescent="0.3">
      <c r="B162" t="s">
        <v>170</v>
      </c>
      <c r="C162">
        <v>4229.1499999999996</v>
      </c>
      <c r="D162">
        <v>3786.35</v>
      </c>
      <c r="E162" s="2">
        <f t="shared" si="2"/>
        <v>0.11694639956686512</v>
      </c>
    </row>
    <row r="163" spans="2:5" ht="15" customHeight="1" x14ac:dyDescent="0.3">
      <c r="B163" t="s">
        <v>171</v>
      </c>
      <c r="C163">
        <v>1502.4</v>
      </c>
      <c r="D163">
        <v>981.2</v>
      </c>
      <c r="E163" s="2">
        <f t="shared" si="2"/>
        <v>0.53118630248675092</v>
      </c>
    </row>
    <row r="164" spans="2:5" ht="15" customHeight="1" x14ac:dyDescent="0.3">
      <c r="B164" t="s">
        <v>172</v>
      </c>
      <c r="C164">
        <v>1170.8</v>
      </c>
      <c r="D164">
        <v>850.9</v>
      </c>
      <c r="E164" s="2">
        <f t="shared" si="2"/>
        <v>0.3759548713127277</v>
      </c>
    </row>
    <row r="165" spans="2:5" ht="15" customHeight="1" x14ac:dyDescent="0.3">
      <c r="B165" t="s">
        <v>173</v>
      </c>
      <c r="C165">
        <v>48.05</v>
      </c>
      <c r="D165">
        <v>73.36</v>
      </c>
      <c r="E165" s="2">
        <f t="shared" si="2"/>
        <v>-0.345010905125409</v>
      </c>
    </row>
    <row r="166" spans="2:5" ht="15" customHeight="1" x14ac:dyDescent="0.3">
      <c r="B166" t="s">
        <v>174</v>
      </c>
      <c r="C166">
        <v>16.600000000000001</v>
      </c>
      <c r="D166">
        <v>29.3</v>
      </c>
      <c r="E166" s="2">
        <f t="shared" si="2"/>
        <v>-0.43344709897610917</v>
      </c>
    </row>
    <row r="167" spans="2:5" ht="15" customHeight="1" x14ac:dyDescent="0.3">
      <c r="B167" t="s">
        <v>175</v>
      </c>
      <c r="C167">
        <v>141.44999999999999</v>
      </c>
      <c r="D167">
        <v>145.36000000000001</v>
      </c>
      <c r="E167" s="2">
        <f t="shared" si="2"/>
        <v>-2.6898734177215361E-2</v>
      </c>
    </row>
    <row r="168" spans="2:5" ht="15" customHeight="1" x14ac:dyDescent="0.3">
      <c r="B168" t="s">
        <v>176</v>
      </c>
      <c r="C168">
        <v>1044.0999999999999</v>
      </c>
      <c r="D168">
        <v>1370.2</v>
      </c>
      <c r="E168" s="2">
        <f t="shared" si="2"/>
        <v>-0.23799445336447242</v>
      </c>
    </row>
    <row r="169" spans="2:5" ht="15" customHeight="1" x14ac:dyDescent="0.3">
      <c r="B169" t="s">
        <v>177</v>
      </c>
      <c r="C169">
        <v>170.6</v>
      </c>
      <c r="D169">
        <v>36.1</v>
      </c>
      <c r="E169" s="2">
        <f t="shared" si="2"/>
        <v>3.7257617728531853</v>
      </c>
    </row>
    <row r="170" spans="2:5" ht="15" customHeight="1" x14ac:dyDescent="0.3">
      <c r="B170" t="s">
        <v>178</v>
      </c>
      <c r="C170">
        <v>256.7</v>
      </c>
      <c r="D170">
        <v>248.3</v>
      </c>
      <c r="E170" s="2">
        <f t="shared" si="2"/>
        <v>3.3830044301248398E-2</v>
      </c>
    </row>
    <row r="171" spans="2:5" ht="15" customHeight="1" x14ac:dyDescent="0.3">
      <c r="B171" t="s">
        <v>179</v>
      </c>
      <c r="C171">
        <v>280.64999999999998</v>
      </c>
      <c r="D171">
        <v>168</v>
      </c>
      <c r="E171" s="2">
        <f t="shared" si="2"/>
        <v>0.67053571428571412</v>
      </c>
    </row>
    <row r="172" spans="2:5" ht="15" customHeight="1" x14ac:dyDescent="0.3">
      <c r="B172" t="s">
        <v>180</v>
      </c>
      <c r="C172">
        <v>382.35</v>
      </c>
      <c r="D172">
        <v>448.25</v>
      </c>
      <c r="E172" s="2">
        <f t="shared" si="2"/>
        <v>-0.147016174010039</v>
      </c>
    </row>
    <row r="173" spans="2:5" ht="15" customHeight="1" x14ac:dyDescent="0.3">
      <c r="B173" t="s">
        <v>181</v>
      </c>
      <c r="C173">
        <v>4.1500000000000004</v>
      </c>
      <c r="D173">
        <v>10.95</v>
      </c>
      <c r="E173" s="2">
        <f t="shared" si="2"/>
        <v>-0.62100456621004563</v>
      </c>
    </row>
    <row r="174" spans="2:5" ht="15" customHeight="1" x14ac:dyDescent="0.3">
      <c r="B174" t="s">
        <v>182</v>
      </c>
      <c r="C174">
        <v>277.3</v>
      </c>
      <c r="D174">
        <v>326.64999999999998</v>
      </c>
      <c r="E174" s="2">
        <f t="shared" si="2"/>
        <v>-0.15107913669064738</v>
      </c>
    </row>
    <row r="175" spans="2:5" ht="15" customHeight="1" x14ac:dyDescent="0.3">
      <c r="B175" t="s">
        <v>183</v>
      </c>
      <c r="C175">
        <v>101.9</v>
      </c>
      <c r="D175">
        <v>142.5</v>
      </c>
      <c r="E175" s="2">
        <f t="shared" si="2"/>
        <v>-0.28491228070175434</v>
      </c>
    </row>
    <row r="176" spans="2:5" ht="15" customHeight="1" x14ac:dyDescent="0.3">
      <c r="B176" t="s">
        <v>184</v>
      </c>
      <c r="C176">
        <v>2.85</v>
      </c>
      <c r="D176">
        <v>2.65</v>
      </c>
      <c r="E176" s="2">
        <f t="shared" si="2"/>
        <v>7.5471698113207614E-2</v>
      </c>
    </row>
    <row r="177" spans="2:5" ht="15" customHeight="1" x14ac:dyDescent="0.3">
      <c r="B177" t="s">
        <v>185</v>
      </c>
      <c r="C177">
        <v>1096.8499999999999</v>
      </c>
      <c r="D177">
        <v>818.3</v>
      </c>
      <c r="E177" s="2">
        <f t="shared" si="2"/>
        <v>0.34040083099107904</v>
      </c>
    </row>
    <row r="178" spans="2:5" ht="15" customHeight="1" x14ac:dyDescent="0.3">
      <c r="B178" t="s">
        <v>186</v>
      </c>
      <c r="C178">
        <v>699.65</v>
      </c>
      <c r="D178">
        <v>537.83000000000004</v>
      </c>
      <c r="E178" s="2">
        <f t="shared" si="2"/>
        <v>0.30087574140527662</v>
      </c>
    </row>
    <row r="179" spans="2:5" ht="15" customHeight="1" x14ac:dyDescent="0.3">
      <c r="B179" t="s">
        <v>187</v>
      </c>
      <c r="C179">
        <v>5.05</v>
      </c>
      <c r="D179">
        <v>9.9499999999999993</v>
      </c>
      <c r="E179" s="2">
        <f t="shared" si="2"/>
        <v>-0.49246231155778891</v>
      </c>
    </row>
    <row r="180" spans="2:5" ht="15" customHeight="1" x14ac:dyDescent="0.3">
      <c r="B180" t="s">
        <v>188</v>
      </c>
      <c r="C180">
        <v>168.25</v>
      </c>
      <c r="D180">
        <v>117.75</v>
      </c>
      <c r="E180" s="2">
        <f t="shared" si="2"/>
        <v>0.4288747346072187</v>
      </c>
    </row>
    <row r="181" spans="2:5" ht="15" customHeight="1" x14ac:dyDescent="0.3">
      <c r="B181" t="s">
        <v>189</v>
      </c>
      <c r="C181">
        <v>111.15</v>
      </c>
      <c r="D181">
        <v>99.1</v>
      </c>
      <c r="E181" s="2">
        <f t="shared" si="2"/>
        <v>0.12159434914228065</v>
      </c>
    </row>
    <row r="182" spans="2:5" ht="15" customHeight="1" x14ac:dyDescent="0.3">
      <c r="B182" t="s">
        <v>190</v>
      </c>
      <c r="C182">
        <v>4332.6499999999996</v>
      </c>
      <c r="D182">
        <v>3017.8</v>
      </c>
      <c r="E182" s="2">
        <f t="shared" si="2"/>
        <v>0.43569819073497229</v>
      </c>
    </row>
    <row r="183" spans="2:5" ht="15" customHeight="1" x14ac:dyDescent="0.3">
      <c r="B183" t="s">
        <v>191</v>
      </c>
      <c r="C183">
        <v>398.7</v>
      </c>
      <c r="D183">
        <v>341.8</v>
      </c>
      <c r="E183" s="2">
        <f t="shared" si="2"/>
        <v>0.1664716208308952</v>
      </c>
    </row>
    <row r="184" spans="2:5" ht="15" customHeight="1" x14ac:dyDescent="0.3">
      <c r="B184" t="s">
        <v>192</v>
      </c>
      <c r="C184">
        <v>81.349999999999994</v>
      </c>
      <c r="D184">
        <v>111.3</v>
      </c>
      <c r="E184" s="2">
        <f t="shared" si="2"/>
        <v>-0.26909254267744837</v>
      </c>
    </row>
    <row r="185" spans="2:5" ht="15" customHeight="1" x14ac:dyDescent="0.3">
      <c r="B185" t="s">
        <v>193</v>
      </c>
      <c r="C185">
        <v>163.1</v>
      </c>
      <c r="D185">
        <v>75.650000000000006</v>
      </c>
      <c r="E185" s="2">
        <f t="shared" si="2"/>
        <v>1.1559814937210837</v>
      </c>
    </row>
    <row r="186" spans="2:5" ht="15" customHeight="1" x14ac:dyDescent="0.3">
      <c r="B186" t="s">
        <v>194</v>
      </c>
      <c r="C186">
        <v>40.450000000000003</v>
      </c>
      <c r="D186">
        <v>57.35</v>
      </c>
      <c r="E186" s="2">
        <f t="shared" si="2"/>
        <v>-0.29468177855274624</v>
      </c>
    </row>
    <row r="187" spans="2:5" ht="15" customHeight="1" x14ac:dyDescent="0.3">
      <c r="B187" t="s">
        <v>195</v>
      </c>
      <c r="C187">
        <v>395.3</v>
      </c>
      <c r="D187">
        <v>527.4</v>
      </c>
      <c r="E187" s="2">
        <f t="shared" si="2"/>
        <v>-0.25047402351156611</v>
      </c>
    </row>
    <row r="188" spans="2:5" ht="15" customHeight="1" x14ac:dyDescent="0.3">
      <c r="B188" t="s">
        <v>196</v>
      </c>
      <c r="C188">
        <v>0.7</v>
      </c>
      <c r="D188">
        <v>0.32</v>
      </c>
      <c r="E188" s="2">
        <f t="shared" si="2"/>
        <v>1.1874999999999998</v>
      </c>
    </row>
    <row r="189" spans="2:5" ht="15" customHeight="1" x14ac:dyDescent="0.3">
      <c r="B189" t="s">
        <v>197</v>
      </c>
      <c r="C189">
        <v>83.1</v>
      </c>
      <c r="D189">
        <v>76.8</v>
      </c>
      <c r="E189" s="2">
        <f t="shared" si="2"/>
        <v>8.2031249999999972E-2</v>
      </c>
    </row>
    <row r="190" spans="2:5" ht="15" customHeight="1" x14ac:dyDescent="0.3">
      <c r="B190" t="s">
        <v>198</v>
      </c>
      <c r="C190">
        <v>25.85</v>
      </c>
      <c r="D190">
        <v>27.35</v>
      </c>
      <c r="E190" s="2">
        <f t="shared" si="2"/>
        <v>-5.4844606946983544E-2</v>
      </c>
    </row>
    <row r="191" spans="2:5" ht="15" customHeight="1" x14ac:dyDescent="0.3">
      <c r="B191" t="s">
        <v>199</v>
      </c>
      <c r="C191">
        <v>593.9</v>
      </c>
      <c r="D191">
        <v>377.07</v>
      </c>
      <c r="E191" s="2">
        <f t="shared" si="2"/>
        <v>0.57503911740525626</v>
      </c>
    </row>
    <row r="192" spans="2:5" ht="15" customHeight="1" x14ac:dyDescent="0.3">
      <c r="B192" t="s">
        <v>200</v>
      </c>
      <c r="C192">
        <v>60.9</v>
      </c>
      <c r="D192">
        <v>39.5</v>
      </c>
      <c r="E192" s="2">
        <f t="shared" si="2"/>
        <v>0.54177215189873418</v>
      </c>
    </row>
    <row r="193" spans="2:5" ht="15" customHeight="1" x14ac:dyDescent="0.3">
      <c r="B193" t="s">
        <v>201</v>
      </c>
      <c r="C193">
        <v>714.7</v>
      </c>
      <c r="D193">
        <v>748.35</v>
      </c>
      <c r="E193" s="2">
        <f t="shared" si="2"/>
        <v>-4.4965590966793582E-2</v>
      </c>
    </row>
    <row r="194" spans="2:5" ht="15" customHeight="1" x14ac:dyDescent="0.3">
      <c r="B194" t="s">
        <v>202</v>
      </c>
      <c r="C194">
        <v>27.1</v>
      </c>
      <c r="D194">
        <v>28.25</v>
      </c>
      <c r="E194" s="2">
        <f t="shared" si="2"/>
        <v>-4.0707964601769862E-2</v>
      </c>
    </row>
    <row r="195" spans="2:5" ht="15" customHeight="1" x14ac:dyDescent="0.3">
      <c r="B195" t="s">
        <v>203</v>
      </c>
      <c r="C195">
        <v>50.5</v>
      </c>
      <c r="D195">
        <v>33.049999999999997</v>
      </c>
      <c r="E195" s="2">
        <f t="shared" si="2"/>
        <v>0.52798789712556748</v>
      </c>
    </row>
    <row r="196" spans="2:5" ht="15" customHeight="1" x14ac:dyDescent="0.3">
      <c r="B196" t="s">
        <v>204</v>
      </c>
      <c r="C196">
        <v>4.75</v>
      </c>
      <c r="D196">
        <v>7.35</v>
      </c>
      <c r="E196" s="2">
        <f t="shared" si="2"/>
        <v>-0.3537414965986394</v>
      </c>
    </row>
    <row r="197" spans="2:5" ht="15" customHeight="1" x14ac:dyDescent="0.3">
      <c r="B197" t="s">
        <v>205</v>
      </c>
      <c r="C197">
        <v>196.7</v>
      </c>
      <c r="D197">
        <v>178.65</v>
      </c>
      <c r="E197" s="2">
        <f t="shared" ref="E197:E260" si="3">+(C197-D197)/D197</f>
        <v>0.10103554436048129</v>
      </c>
    </row>
    <row r="198" spans="2:5" ht="15" customHeight="1" x14ac:dyDescent="0.3">
      <c r="B198" t="s">
        <v>206</v>
      </c>
      <c r="C198">
        <v>116.05</v>
      </c>
      <c r="D198">
        <v>171.82</v>
      </c>
      <c r="E198" s="2">
        <f t="shared" si="3"/>
        <v>-0.32458386683738794</v>
      </c>
    </row>
    <row r="199" spans="2:5" ht="15" customHeight="1" x14ac:dyDescent="0.3">
      <c r="B199" t="s">
        <v>207</v>
      </c>
      <c r="C199">
        <v>42.75</v>
      </c>
      <c r="D199">
        <v>22.8</v>
      </c>
      <c r="E199" s="2">
        <f t="shared" si="3"/>
        <v>0.87499999999999989</v>
      </c>
    </row>
    <row r="200" spans="2:5" ht="15" customHeight="1" x14ac:dyDescent="0.3">
      <c r="B200" t="s">
        <v>208</v>
      </c>
      <c r="C200">
        <v>18.45</v>
      </c>
      <c r="D200">
        <v>47.15</v>
      </c>
      <c r="E200" s="2">
        <f t="shared" si="3"/>
        <v>-0.60869565217391308</v>
      </c>
    </row>
    <row r="201" spans="2:5" ht="15" customHeight="1" x14ac:dyDescent="0.3">
      <c r="B201" t="s">
        <v>209</v>
      </c>
      <c r="C201">
        <v>3768.75</v>
      </c>
      <c r="D201">
        <v>5259.1</v>
      </c>
      <c r="E201" s="2">
        <f t="shared" si="3"/>
        <v>-0.28338498982715676</v>
      </c>
    </row>
    <row r="202" spans="2:5" ht="15" customHeight="1" x14ac:dyDescent="0.3">
      <c r="B202" t="s">
        <v>210</v>
      </c>
      <c r="C202">
        <v>755.45</v>
      </c>
      <c r="D202">
        <v>716</v>
      </c>
      <c r="E202" s="2">
        <f t="shared" si="3"/>
        <v>5.5097765363128555E-2</v>
      </c>
    </row>
    <row r="203" spans="2:5" ht="15" customHeight="1" x14ac:dyDescent="0.3">
      <c r="B203" t="s">
        <v>211</v>
      </c>
      <c r="C203">
        <v>120.6</v>
      </c>
      <c r="D203">
        <v>165.3</v>
      </c>
      <c r="E203" s="2">
        <f t="shared" si="3"/>
        <v>-0.27041742286751369</v>
      </c>
    </row>
    <row r="204" spans="2:5" ht="15" customHeight="1" x14ac:dyDescent="0.3">
      <c r="B204" t="s">
        <v>212</v>
      </c>
      <c r="C204">
        <v>239.05</v>
      </c>
      <c r="D204">
        <v>84.35</v>
      </c>
      <c r="E204" s="2">
        <f t="shared" si="3"/>
        <v>1.8340248962655605</v>
      </c>
    </row>
    <row r="205" spans="2:5" ht="15" customHeight="1" x14ac:dyDescent="0.3">
      <c r="B205" t="s">
        <v>213</v>
      </c>
      <c r="C205">
        <v>18017.55</v>
      </c>
      <c r="D205">
        <v>22635.75</v>
      </c>
      <c r="E205" s="2">
        <f t="shared" si="3"/>
        <v>-0.20402239819754153</v>
      </c>
    </row>
    <row r="206" spans="2:5" ht="15" customHeight="1" x14ac:dyDescent="0.3">
      <c r="B206" t="s">
        <v>214</v>
      </c>
      <c r="C206">
        <v>427.45</v>
      </c>
      <c r="D206">
        <v>425.6</v>
      </c>
      <c r="E206" s="2">
        <f t="shared" si="3"/>
        <v>4.3468045112781155E-3</v>
      </c>
    </row>
    <row r="207" spans="2:5" ht="15" customHeight="1" x14ac:dyDescent="0.3">
      <c r="B207" t="s">
        <v>215</v>
      </c>
      <c r="C207">
        <v>70.3</v>
      </c>
      <c r="D207">
        <v>73.75</v>
      </c>
      <c r="E207" s="2">
        <f t="shared" si="3"/>
        <v>-4.6779661016949192E-2</v>
      </c>
    </row>
    <row r="208" spans="2:5" ht="15" customHeight="1" x14ac:dyDescent="0.3">
      <c r="B208" t="s">
        <v>216</v>
      </c>
      <c r="C208">
        <v>43.1</v>
      </c>
      <c r="D208">
        <v>125.95</v>
      </c>
      <c r="E208" s="2">
        <f t="shared" si="3"/>
        <v>-0.65780071456927347</v>
      </c>
    </row>
    <row r="209" spans="2:5" ht="15" customHeight="1" x14ac:dyDescent="0.3">
      <c r="B209" t="s">
        <v>217</v>
      </c>
      <c r="C209">
        <v>245.65</v>
      </c>
      <c r="D209">
        <v>232.1</v>
      </c>
      <c r="E209" s="2">
        <f t="shared" si="3"/>
        <v>5.8380008616975489E-2</v>
      </c>
    </row>
    <row r="210" spans="2:5" ht="15" customHeight="1" x14ac:dyDescent="0.3">
      <c r="B210" t="s">
        <v>218</v>
      </c>
      <c r="C210">
        <v>4970.6000000000004</v>
      </c>
      <c r="D210">
        <v>3391.7</v>
      </c>
      <c r="E210" s="2">
        <f t="shared" si="3"/>
        <v>0.46551876640033041</v>
      </c>
    </row>
    <row r="211" spans="2:5" ht="15" customHeight="1" x14ac:dyDescent="0.3">
      <c r="B211" t="s">
        <v>219</v>
      </c>
      <c r="C211">
        <v>79.849999999999994</v>
      </c>
      <c r="D211">
        <v>138.94999999999999</v>
      </c>
      <c r="E211" s="2">
        <f t="shared" si="3"/>
        <v>-0.42533285354444045</v>
      </c>
    </row>
    <row r="212" spans="2:5" ht="15" customHeight="1" x14ac:dyDescent="0.3">
      <c r="B212" t="s">
        <v>220</v>
      </c>
      <c r="C212">
        <v>756.2</v>
      </c>
      <c r="D212">
        <v>977.45</v>
      </c>
      <c r="E212" s="2">
        <f t="shared" si="3"/>
        <v>-0.22635428922195508</v>
      </c>
    </row>
    <row r="213" spans="2:5" ht="15" customHeight="1" x14ac:dyDescent="0.3">
      <c r="B213" t="s">
        <v>221</v>
      </c>
      <c r="C213">
        <v>3.8</v>
      </c>
      <c r="D213">
        <v>5.5</v>
      </c>
      <c r="E213" s="2">
        <f t="shared" si="3"/>
        <v>-0.30909090909090914</v>
      </c>
    </row>
    <row r="214" spans="2:5" ht="15" customHeight="1" x14ac:dyDescent="0.3">
      <c r="B214" t="s">
        <v>222</v>
      </c>
      <c r="C214">
        <v>54.85</v>
      </c>
      <c r="D214">
        <v>75.099999999999994</v>
      </c>
      <c r="E214" s="2">
        <f t="shared" si="3"/>
        <v>-0.26964047936085211</v>
      </c>
    </row>
    <row r="215" spans="2:5" ht="15" customHeight="1" x14ac:dyDescent="0.3">
      <c r="B215" t="s">
        <v>223</v>
      </c>
      <c r="C215">
        <v>0.9</v>
      </c>
      <c r="D215">
        <v>1.85</v>
      </c>
      <c r="E215" s="2">
        <f t="shared" si="3"/>
        <v>-0.51351351351351349</v>
      </c>
    </row>
    <row r="216" spans="2:5" ht="15" customHeight="1" x14ac:dyDescent="0.3">
      <c r="B216" t="s">
        <v>224</v>
      </c>
      <c r="C216">
        <v>7.6</v>
      </c>
      <c r="D216">
        <v>11.6</v>
      </c>
      <c r="E216" s="2">
        <f t="shared" si="3"/>
        <v>-0.34482758620689657</v>
      </c>
    </row>
    <row r="217" spans="2:5" ht="15" customHeight="1" x14ac:dyDescent="0.3">
      <c r="B217" t="s">
        <v>225</v>
      </c>
      <c r="C217">
        <v>518.45000000000005</v>
      </c>
      <c r="D217">
        <v>185.2</v>
      </c>
      <c r="E217" s="2">
        <f t="shared" si="3"/>
        <v>1.799406047516199</v>
      </c>
    </row>
    <row r="218" spans="2:5" ht="15" customHeight="1" x14ac:dyDescent="0.3">
      <c r="B218" t="s">
        <v>226</v>
      </c>
      <c r="C218">
        <v>27.7</v>
      </c>
      <c r="D218">
        <v>28.75</v>
      </c>
      <c r="E218" s="2">
        <f t="shared" si="3"/>
        <v>-3.6521739130434806E-2</v>
      </c>
    </row>
    <row r="219" spans="2:5" ht="15" customHeight="1" x14ac:dyDescent="0.3">
      <c r="B219" t="s">
        <v>227</v>
      </c>
      <c r="C219">
        <v>167.95</v>
      </c>
      <c r="D219">
        <v>182.3</v>
      </c>
      <c r="E219" s="2">
        <f t="shared" si="3"/>
        <v>-7.8716401535929903E-2</v>
      </c>
    </row>
    <row r="220" spans="2:5" ht="15" customHeight="1" x14ac:dyDescent="0.3">
      <c r="B220" t="s">
        <v>228</v>
      </c>
      <c r="C220">
        <v>377.85</v>
      </c>
      <c r="D220">
        <v>442.9</v>
      </c>
      <c r="E220" s="2">
        <f t="shared" si="3"/>
        <v>-0.14687288326936093</v>
      </c>
    </row>
    <row r="221" spans="2:5" ht="15" customHeight="1" x14ac:dyDescent="0.3">
      <c r="B221" t="s">
        <v>229</v>
      </c>
      <c r="C221">
        <v>101.25</v>
      </c>
      <c r="D221">
        <v>89.5</v>
      </c>
      <c r="E221" s="2">
        <f t="shared" si="3"/>
        <v>0.13128491620111732</v>
      </c>
    </row>
    <row r="222" spans="2:5" ht="15" customHeight="1" x14ac:dyDescent="0.3">
      <c r="B222" t="s">
        <v>230</v>
      </c>
      <c r="C222">
        <v>42.35</v>
      </c>
      <c r="D222">
        <v>7.35</v>
      </c>
      <c r="E222" s="2">
        <f t="shared" si="3"/>
        <v>4.7619047619047619</v>
      </c>
    </row>
    <row r="223" spans="2:5" ht="15" customHeight="1" x14ac:dyDescent="0.3">
      <c r="B223" t="s">
        <v>231</v>
      </c>
      <c r="C223">
        <v>263.89999999999998</v>
      </c>
      <c r="D223">
        <v>304.45</v>
      </c>
      <c r="E223" s="2">
        <f t="shared" si="3"/>
        <v>-0.13319100016423063</v>
      </c>
    </row>
    <row r="224" spans="2:5" ht="15" customHeight="1" x14ac:dyDescent="0.3">
      <c r="B224" t="s">
        <v>232</v>
      </c>
      <c r="C224">
        <v>46.55</v>
      </c>
      <c r="D224">
        <v>37.049999999999997</v>
      </c>
      <c r="E224" s="2">
        <f t="shared" si="3"/>
        <v>0.25641025641025644</v>
      </c>
    </row>
    <row r="225" spans="2:5" ht="15" customHeight="1" x14ac:dyDescent="0.3">
      <c r="B225" t="s">
        <v>233</v>
      </c>
      <c r="C225">
        <v>484.5</v>
      </c>
      <c r="D225">
        <v>464.86</v>
      </c>
      <c r="E225" s="2">
        <f t="shared" si="3"/>
        <v>4.2249279352923427E-2</v>
      </c>
    </row>
    <row r="226" spans="2:5" ht="15" customHeight="1" x14ac:dyDescent="0.3">
      <c r="B226" t="s">
        <v>234</v>
      </c>
      <c r="C226">
        <v>116.6</v>
      </c>
      <c r="D226">
        <v>79.400000000000006</v>
      </c>
      <c r="E226" s="2">
        <f t="shared" si="3"/>
        <v>0.46851385390428196</v>
      </c>
    </row>
    <row r="227" spans="2:5" ht="15" customHeight="1" x14ac:dyDescent="0.3">
      <c r="B227" t="s">
        <v>235</v>
      </c>
      <c r="C227">
        <v>615.95000000000005</v>
      </c>
      <c r="D227">
        <v>769.1</v>
      </c>
      <c r="E227" s="2">
        <f t="shared" si="3"/>
        <v>-0.19912885190482379</v>
      </c>
    </row>
    <row r="228" spans="2:5" ht="15" customHeight="1" x14ac:dyDescent="0.3">
      <c r="B228" t="s">
        <v>236</v>
      </c>
      <c r="C228">
        <v>335.75</v>
      </c>
      <c r="D228">
        <v>440.85</v>
      </c>
      <c r="E228" s="2">
        <f t="shared" si="3"/>
        <v>-0.23840308494952936</v>
      </c>
    </row>
    <row r="229" spans="2:5" ht="15" customHeight="1" x14ac:dyDescent="0.3">
      <c r="B229" t="s">
        <v>237</v>
      </c>
      <c r="C229">
        <v>569.54999999999995</v>
      </c>
      <c r="D229">
        <v>403.6</v>
      </c>
      <c r="E229" s="2">
        <f t="shared" si="3"/>
        <v>0.41117443012884025</v>
      </c>
    </row>
    <row r="230" spans="2:5" ht="15" customHeight="1" x14ac:dyDescent="0.3">
      <c r="B230" t="s">
        <v>238</v>
      </c>
      <c r="C230">
        <v>347.4</v>
      </c>
      <c r="D230">
        <v>291.05</v>
      </c>
      <c r="E230" s="2">
        <f t="shared" si="3"/>
        <v>0.19360934547328626</v>
      </c>
    </row>
    <row r="231" spans="2:5" ht="15" customHeight="1" x14ac:dyDescent="0.3">
      <c r="B231" t="s">
        <v>239</v>
      </c>
      <c r="C231">
        <v>109.65</v>
      </c>
      <c r="D231">
        <v>108.15</v>
      </c>
      <c r="E231" s="2">
        <f t="shared" si="3"/>
        <v>1.3869625520110956E-2</v>
      </c>
    </row>
    <row r="232" spans="2:5" ht="15" customHeight="1" x14ac:dyDescent="0.3">
      <c r="B232" t="s">
        <v>240</v>
      </c>
      <c r="C232">
        <v>1208.7</v>
      </c>
      <c r="D232">
        <v>1598.05</v>
      </c>
      <c r="E232" s="2">
        <f t="shared" si="3"/>
        <v>-0.2436406870873877</v>
      </c>
    </row>
    <row r="233" spans="2:5" ht="15" customHeight="1" x14ac:dyDescent="0.3">
      <c r="B233" t="s">
        <v>241</v>
      </c>
      <c r="C233">
        <v>3.5</v>
      </c>
      <c r="D233">
        <v>8.1</v>
      </c>
      <c r="E233" s="2">
        <f t="shared" si="3"/>
        <v>-0.5679012345679012</v>
      </c>
    </row>
    <row r="234" spans="2:5" ht="15" customHeight="1" x14ac:dyDescent="0.3">
      <c r="B234" t="s">
        <v>242</v>
      </c>
      <c r="C234">
        <v>204.9</v>
      </c>
      <c r="D234">
        <v>216.6</v>
      </c>
      <c r="E234" s="2">
        <f t="shared" si="3"/>
        <v>-5.4016620498614908E-2</v>
      </c>
    </row>
    <row r="235" spans="2:5" ht="15" customHeight="1" x14ac:dyDescent="0.3">
      <c r="B235" t="s">
        <v>243</v>
      </c>
      <c r="C235">
        <v>12.2</v>
      </c>
      <c r="D235">
        <v>12.5</v>
      </c>
      <c r="E235" s="2">
        <f t="shared" si="3"/>
        <v>-2.4000000000000056E-2</v>
      </c>
    </row>
    <row r="236" spans="2:5" ht="15" customHeight="1" x14ac:dyDescent="0.3">
      <c r="B236" t="s">
        <v>244</v>
      </c>
      <c r="C236">
        <v>3.95</v>
      </c>
      <c r="D236">
        <v>3.95</v>
      </c>
      <c r="E236" s="2">
        <f t="shared" si="3"/>
        <v>0</v>
      </c>
    </row>
    <row r="237" spans="2:5" ht="15" customHeight="1" x14ac:dyDescent="0.3">
      <c r="B237" t="s">
        <v>245</v>
      </c>
      <c r="C237">
        <v>278.5</v>
      </c>
      <c r="D237">
        <v>338.8</v>
      </c>
      <c r="E237" s="2">
        <f t="shared" si="3"/>
        <v>-0.17798110979929163</v>
      </c>
    </row>
    <row r="238" spans="2:5" ht="15" customHeight="1" x14ac:dyDescent="0.3">
      <c r="B238" t="s">
        <v>246</v>
      </c>
      <c r="C238">
        <v>1506.3</v>
      </c>
      <c r="D238">
        <v>1335.3</v>
      </c>
      <c r="E238" s="2">
        <f t="shared" si="3"/>
        <v>0.12806110986295216</v>
      </c>
    </row>
    <row r="239" spans="2:5" ht="15" customHeight="1" x14ac:dyDescent="0.3">
      <c r="B239" t="s">
        <v>247</v>
      </c>
      <c r="C239">
        <v>14.65</v>
      </c>
      <c r="D239">
        <v>13.45</v>
      </c>
      <c r="E239" s="2">
        <f t="shared" si="3"/>
        <v>8.9219330855018666E-2</v>
      </c>
    </row>
    <row r="240" spans="2:5" ht="15" customHeight="1" x14ac:dyDescent="0.3">
      <c r="B240" t="s">
        <v>248</v>
      </c>
      <c r="C240">
        <v>14.4</v>
      </c>
      <c r="D240">
        <v>16.95</v>
      </c>
      <c r="E240" s="2">
        <f t="shared" si="3"/>
        <v>-0.15044247787610615</v>
      </c>
    </row>
    <row r="241" spans="2:5" ht="15" customHeight="1" x14ac:dyDescent="0.3">
      <c r="B241" t="s">
        <v>249</v>
      </c>
      <c r="C241">
        <v>13.25</v>
      </c>
      <c r="D241">
        <v>27.35</v>
      </c>
      <c r="E241" s="2">
        <f t="shared" si="3"/>
        <v>-0.51553930530164538</v>
      </c>
    </row>
    <row r="242" spans="2:5" ht="15" customHeight="1" x14ac:dyDescent="0.3">
      <c r="B242" t="s">
        <v>250</v>
      </c>
      <c r="C242">
        <v>301.35000000000002</v>
      </c>
      <c r="D242">
        <v>431.65</v>
      </c>
      <c r="E242" s="2">
        <f t="shared" si="3"/>
        <v>-0.30186493687014931</v>
      </c>
    </row>
    <row r="243" spans="2:5" ht="15" customHeight="1" x14ac:dyDescent="0.3">
      <c r="B243" t="s">
        <v>251</v>
      </c>
      <c r="C243">
        <v>4.8499999999999996</v>
      </c>
      <c r="D243">
        <v>5.45</v>
      </c>
      <c r="E243" s="2">
        <f t="shared" si="3"/>
        <v>-0.11009174311926614</v>
      </c>
    </row>
    <row r="244" spans="2:5" ht="15" customHeight="1" x14ac:dyDescent="0.3">
      <c r="B244" t="s">
        <v>252</v>
      </c>
      <c r="C244">
        <v>72.349999999999994</v>
      </c>
      <c r="D244">
        <v>104.5</v>
      </c>
      <c r="E244" s="2">
        <f t="shared" si="3"/>
        <v>-0.30765550239234457</v>
      </c>
    </row>
    <row r="245" spans="2:5" ht="15" customHeight="1" x14ac:dyDescent="0.3">
      <c r="B245" t="s">
        <v>253</v>
      </c>
      <c r="C245">
        <v>512.54999999999995</v>
      </c>
      <c r="D245">
        <v>599.70000000000005</v>
      </c>
      <c r="E245" s="2">
        <f t="shared" si="3"/>
        <v>-0.14532266133066549</v>
      </c>
    </row>
    <row r="246" spans="2:5" ht="15" customHeight="1" x14ac:dyDescent="0.3">
      <c r="B246" t="s">
        <v>254</v>
      </c>
      <c r="C246">
        <v>326.60000000000002</v>
      </c>
      <c r="D246">
        <v>259.85000000000002</v>
      </c>
      <c r="E246" s="2">
        <f t="shared" si="3"/>
        <v>0.25687896863575138</v>
      </c>
    </row>
    <row r="247" spans="2:5" ht="15" customHeight="1" x14ac:dyDescent="0.3">
      <c r="B247" t="s">
        <v>255</v>
      </c>
      <c r="C247">
        <v>1142.5999999999999</v>
      </c>
      <c r="D247">
        <v>1059.8499999999999</v>
      </c>
      <c r="E247" s="2">
        <f t="shared" si="3"/>
        <v>7.8077086380148139E-2</v>
      </c>
    </row>
    <row r="248" spans="2:5" ht="15" customHeight="1" x14ac:dyDescent="0.3">
      <c r="B248" t="s">
        <v>256</v>
      </c>
      <c r="C248">
        <v>3455.85</v>
      </c>
      <c r="D248">
        <v>2920.7</v>
      </c>
      <c r="E248" s="2">
        <f t="shared" si="3"/>
        <v>0.18322662375457943</v>
      </c>
    </row>
    <row r="249" spans="2:5" ht="15" customHeight="1" x14ac:dyDescent="0.3">
      <c r="B249" t="s">
        <v>257</v>
      </c>
      <c r="C249">
        <v>55.75</v>
      </c>
      <c r="D249">
        <v>39.75</v>
      </c>
      <c r="E249" s="2">
        <f t="shared" si="3"/>
        <v>0.40251572327044027</v>
      </c>
    </row>
    <row r="250" spans="2:5" ht="15" customHeight="1" x14ac:dyDescent="0.3">
      <c r="B250" t="s">
        <v>258</v>
      </c>
      <c r="C250">
        <v>966.2</v>
      </c>
      <c r="D250">
        <v>857.8</v>
      </c>
      <c r="E250" s="2">
        <f t="shared" si="3"/>
        <v>0.12636978316623934</v>
      </c>
    </row>
    <row r="251" spans="2:5" ht="15" customHeight="1" x14ac:dyDescent="0.3">
      <c r="B251" t="s">
        <v>259</v>
      </c>
      <c r="C251">
        <v>88.2</v>
      </c>
      <c r="D251">
        <v>57.95</v>
      </c>
      <c r="E251" s="2">
        <f t="shared" si="3"/>
        <v>0.52200172562553926</v>
      </c>
    </row>
    <row r="252" spans="2:5" ht="15" customHeight="1" x14ac:dyDescent="0.3">
      <c r="B252" t="s">
        <v>260</v>
      </c>
      <c r="C252">
        <v>77.599999999999994</v>
      </c>
      <c r="D252">
        <v>79.8</v>
      </c>
      <c r="E252" s="2">
        <f t="shared" si="3"/>
        <v>-2.7568922305764448E-2</v>
      </c>
    </row>
    <row r="253" spans="2:5" ht="15" customHeight="1" x14ac:dyDescent="0.3">
      <c r="B253" t="s">
        <v>261</v>
      </c>
      <c r="C253">
        <v>164.65</v>
      </c>
      <c r="D253">
        <v>87.15</v>
      </c>
      <c r="E253" s="2">
        <f t="shared" si="3"/>
        <v>0.88927137119908195</v>
      </c>
    </row>
    <row r="254" spans="2:5" ht="15" customHeight="1" x14ac:dyDescent="0.3">
      <c r="B254" t="s">
        <v>262</v>
      </c>
      <c r="C254">
        <v>327.35000000000002</v>
      </c>
      <c r="D254">
        <v>375</v>
      </c>
      <c r="E254" s="2">
        <f t="shared" si="3"/>
        <v>-0.12706666666666661</v>
      </c>
    </row>
    <row r="255" spans="2:5" ht="15" customHeight="1" x14ac:dyDescent="0.3">
      <c r="B255" t="s">
        <v>263</v>
      </c>
      <c r="C255">
        <v>1450.45</v>
      </c>
      <c r="D255">
        <v>973.1</v>
      </c>
      <c r="E255" s="2">
        <f t="shared" si="3"/>
        <v>0.49054567875860655</v>
      </c>
    </row>
    <row r="256" spans="2:5" ht="15" customHeight="1" x14ac:dyDescent="0.3">
      <c r="B256" t="s">
        <v>264</v>
      </c>
      <c r="C256">
        <v>1.75</v>
      </c>
      <c r="D256">
        <v>2.8</v>
      </c>
      <c r="E256" s="2">
        <f t="shared" si="3"/>
        <v>-0.37499999999999994</v>
      </c>
    </row>
    <row r="257" spans="2:5" ht="15" customHeight="1" x14ac:dyDescent="0.3">
      <c r="B257" t="s">
        <v>265</v>
      </c>
      <c r="C257">
        <v>240</v>
      </c>
      <c r="D257">
        <v>361.75</v>
      </c>
      <c r="E257" s="2">
        <f t="shared" si="3"/>
        <v>-0.33655839668279197</v>
      </c>
    </row>
    <row r="258" spans="2:5" ht="15" customHeight="1" x14ac:dyDescent="0.3">
      <c r="B258" t="s">
        <v>266</v>
      </c>
      <c r="C258">
        <v>78.349999999999994</v>
      </c>
      <c r="D258">
        <v>89.15</v>
      </c>
      <c r="E258" s="2">
        <f t="shared" si="3"/>
        <v>-0.12114413909141908</v>
      </c>
    </row>
    <row r="259" spans="2:5" ht="15" customHeight="1" x14ac:dyDescent="0.3">
      <c r="B259" t="s">
        <v>267</v>
      </c>
      <c r="C259">
        <v>70</v>
      </c>
      <c r="D259">
        <v>74.150000000000006</v>
      </c>
      <c r="E259" s="2">
        <f t="shared" si="3"/>
        <v>-5.596763317599468E-2</v>
      </c>
    </row>
    <row r="260" spans="2:5" ht="15" customHeight="1" x14ac:dyDescent="0.3">
      <c r="B260" t="s">
        <v>268</v>
      </c>
      <c r="C260">
        <v>8.5500000000000007</v>
      </c>
      <c r="D260">
        <v>5.9</v>
      </c>
      <c r="E260" s="2">
        <f t="shared" si="3"/>
        <v>0.44915254237288138</v>
      </c>
    </row>
    <row r="261" spans="2:5" ht="15" customHeight="1" x14ac:dyDescent="0.3">
      <c r="B261" t="s">
        <v>269</v>
      </c>
      <c r="C261">
        <v>189.5</v>
      </c>
      <c r="D261">
        <v>407.6</v>
      </c>
      <c r="E261" s="2">
        <f t="shared" ref="E261:E324" si="4">+(C261-D261)/D261</f>
        <v>-0.53508341511285573</v>
      </c>
    </row>
    <row r="262" spans="2:5" ht="15" customHeight="1" x14ac:dyDescent="0.3">
      <c r="B262" t="s">
        <v>270</v>
      </c>
      <c r="C262">
        <v>545.45000000000005</v>
      </c>
      <c r="D262">
        <v>592.65</v>
      </c>
      <c r="E262" s="2">
        <f t="shared" si="4"/>
        <v>-7.9642284653674067E-2</v>
      </c>
    </row>
    <row r="263" spans="2:5" ht="15" customHeight="1" x14ac:dyDescent="0.3">
      <c r="B263" t="s">
        <v>271</v>
      </c>
      <c r="C263">
        <v>214.8</v>
      </c>
      <c r="D263">
        <v>181.6</v>
      </c>
      <c r="E263" s="2">
        <f t="shared" si="4"/>
        <v>0.18281938325991198</v>
      </c>
    </row>
    <row r="264" spans="2:5" ht="15" customHeight="1" x14ac:dyDescent="0.3">
      <c r="B264" t="s">
        <v>272</v>
      </c>
      <c r="C264">
        <v>535.6</v>
      </c>
      <c r="D264">
        <v>716.2</v>
      </c>
      <c r="E264" s="2">
        <f t="shared" si="4"/>
        <v>-0.25216419994414968</v>
      </c>
    </row>
    <row r="265" spans="2:5" ht="15" customHeight="1" x14ac:dyDescent="0.3">
      <c r="B265" t="s">
        <v>273</v>
      </c>
      <c r="C265">
        <v>31.95</v>
      </c>
      <c r="D265">
        <v>22.55</v>
      </c>
      <c r="E265" s="2">
        <f t="shared" si="4"/>
        <v>0.41685144124168505</v>
      </c>
    </row>
    <row r="266" spans="2:5" ht="15" customHeight="1" x14ac:dyDescent="0.3">
      <c r="B266" t="s">
        <v>274</v>
      </c>
      <c r="C266">
        <v>283.3</v>
      </c>
      <c r="D266">
        <v>295</v>
      </c>
      <c r="E266" s="2">
        <f t="shared" si="4"/>
        <v>-3.9661016949152507E-2</v>
      </c>
    </row>
    <row r="267" spans="2:5" ht="15" customHeight="1" x14ac:dyDescent="0.3">
      <c r="B267" t="s">
        <v>275</v>
      </c>
      <c r="C267">
        <v>304.85000000000002</v>
      </c>
      <c r="D267">
        <v>232.4</v>
      </c>
      <c r="E267" s="2">
        <f t="shared" si="4"/>
        <v>0.31174698795180728</v>
      </c>
    </row>
    <row r="268" spans="2:5" ht="15" customHeight="1" x14ac:dyDescent="0.3">
      <c r="B268" t="s">
        <v>276</v>
      </c>
      <c r="C268">
        <v>40.299999999999997</v>
      </c>
      <c r="D268">
        <v>41.1</v>
      </c>
      <c r="E268" s="2">
        <f t="shared" si="4"/>
        <v>-1.9464720194647307E-2</v>
      </c>
    </row>
    <row r="269" spans="2:5" ht="15" customHeight="1" x14ac:dyDescent="0.3">
      <c r="B269" t="s">
        <v>277</v>
      </c>
      <c r="C269">
        <v>1056.9000000000001</v>
      </c>
      <c r="D269">
        <v>1006.6</v>
      </c>
      <c r="E269" s="2">
        <f t="shared" si="4"/>
        <v>4.9970196701768395E-2</v>
      </c>
    </row>
    <row r="270" spans="2:5" ht="15" customHeight="1" x14ac:dyDescent="0.3">
      <c r="B270" t="s">
        <v>278</v>
      </c>
      <c r="C270">
        <v>11.1</v>
      </c>
      <c r="D270">
        <v>12.95</v>
      </c>
      <c r="E270" s="2">
        <f t="shared" si="4"/>
        <v>-0.14285714285714285</v>
      </c>
    </row>
    <row r="271" spans="2:5" ht="15" customHeight="1" x14ac:dyDescent="0.3">
      <c r="B271" t="s">
        <v>279</v>
      </c>
      <c r="C271">
        <v>1245.0999999999999</v>
      </c>
      <c r="D271">
        <v>1011.2</v>
      </c>
      <c r="E271" s="2">
        <f t="shared" si="4"/>
        <v>0.23130933544303783</v>
      </c>
    </row>
    <row r="272" spans="2:5" ht="15" customHeight="1" x14ac:dyDescent="0.3">
      <c r="B272" t="s">
        <v>280</v>
      </c>
      <c r="C272">
        <v>429.95</v>
      </c>
      <c r="D272">
        <v>276.95</v>
      </c>
      <c r="E272" s="2">
        <f t="shared" si="4"/>
        <v>0.55244628994403322</v>
      </c>
    </row>
    <row r="273" spans="2:5" ht="15" customHeight="1" x14ac:dyDescent="0.3">
      <c r="B273" t="s">
        <v>281</v>
      </c>
      <c r="C273">
        <v>32.5</v>
      </c>
      <c r="D273">
        <v>39.32</v>
      </c>
      <c r="E273" s="2">
        <f t="shared" si="4"/>
        <v>-0.17344862665310276</v>
      </c>
    </row>
    <row r="274" spans="2:5" ht="15" customHeight="1" x14ac:dyDescent="0.3">
      <c r="B274" t="s">
        <v>282</v>
      </c>
      <c r="C274">
        <v>64.05</v>
      </c>
      <c r="D274">
        <v>77.599999999999994</v>
      </c>
      <c r="E274" s="2">
        <f t="shared" si="4"/>
        <v>-0.17461340206185563</v>
      </c>
    </row>
    <row r="275" spans="2:5" ht="15" customHeight="1" x14ac:dyDescent="0.3">
      <c r="B275" t="s">
        <v>283</v>
      </c>
      <c r="C275">
        <v>80.5</v>
      </c>
      <c r="D275">
        <v>78.099999999999994</v>
      </c>
      <c r="E275" s="2">
        <f t="shared" si="4"/>
        <v>3.072983354673503E-2</v>
      </c>
    </row>
    <row r="276" spans="2:5" ht="15" customHeight="1" x14ac:dyDescent="0.3">
      <c r="B276" t="s">
        <v>284</v>
      </c>
      <c r="C276">
        <v>525.15</v>
      </c>
      <c r="D276">
        <v>308.89999999999998</v>
      </c>
      <c r="E276" s="2">
        <f t="shared" si="4"/>
        <v>0.70006474587245071</v>
      </c>
    </row>
    <row r="277" spans="2:5" ht="15" customHeight="1" x14ac:dyDescent="0.3">
      <c r="B277" t="s">
        <v>285</v>
      </c>
      <c r="C277">
        <v>30.65</v>
      </c>
      <c r="D277">
        <v>54.9</v>
      </c>
      <c r="E277" s="2">
        <f t="shared" si="4"/>
        <v>-0.441712204007286</v>
      </c>
    </row>
    <row r="278" spans="2:5" ht="15" customHeight="1" x14ac:dyDescent="0.3">
      <c r="B278" t="s">
        <v>286</v>
      </c>
      <c r="C278">
        <v>245.05</v>
      </c>
      <c r="D278">
        <v>377.7</v>
      </c>
      <c r="E278" s="2">
        <f t="shared" si="4"/>
        <v>-0.35120465978289644</v>
      </c>
    </row>
    <row r="279" spans="2:5" ht="15" customHeight="1" x14ac:dyDescent="0.3">
      <c r="B279" t="s">
        <v>287</v>
      </c>
      <c r="C279">
        <v>2.95</v>
      </c>
      <c r="D279">
        <v>4</v>
      </c>
      <c r="E279" s="2">
        <f t="shared" si="4"/>
        <v>-0.26249999999999996</v>
      </c>
    </row>
    <row r="280" spans="2:5" ht="15" customHeight="1" x14ac:dyDescent="0.3">
      <c r="B280" t="s">
        <v>288</v>
      </c>
      <c r="C280">
        <v>228</v>
      </c>
      <c r="D280">
        <v>224.35</v>
      </c>
      <c r="E280" s="2">
        <f t="shared" si="4"/>
        <v>1.6269222197459354E-2</v>
      </c>
    </row>
    <row r="281" spans="2:5" ht="15" customHeight="1" x14ac:dyDescent="0.3">
      <c r="B281" t="s">
        <v>289</v>
      </c>
      <c r="C281">
        <v>182.65</v>
      </c>
      <c r="D281">
        <v>178.7</v>
      </c>
      <c r="E281" s="2">
        <f t="shared" si="4"/>
        <v>2.2104085058757793E-2</v>
      </c>
    </row>
    <row r="282" spans="2:5" ht="15" customHeight="1" x14ac:dyDescent="0.3">
      <c r="B282" t="s">
        <v>290</v>
      </c>
      <c r="C282">
        <v>236.75</v>
      </c>
      <c r="D282">
        <v>224.9</v>
      </c>
      <c r="E282" s="2">
        <f t="shared" si="4"/>
        <v>5.2690084481991972E-2</v>
      </c>
    </row>
    <row r="283" spans="2:5" ht="15" customHeight="1" x14ac:dyDescent="0.3">
      <c r="B283" t="s">
        <v>291</v>
      </c>
      <c r="C283">
        <v>1884.45</v>
      </c>
      <c r="D283">
        <v>1937.6</v>
      </c>
      <c r="E283" s="2">
        <f t="shared" si="4"/>
        <v>-2.7430842279108105E-2</v>
      </c>
    </row>
    <row r="284" spans="2:5" ht="15" customHeight="1" x14ac:dyDescent="0.3">
      <c r="B284" t="s">
        <v>292</v>
      </c>
      <c r="C284">
        <v>63.8</v>
      </c>
      <c r="D284">
        <v>92.95</v>
      </c>
      <c r="E284" s="2">
        <f t="shared" si="4"/>
        <v>-0.31360946745562135</v>
      </c>
    </row>
    <row r="285" spans="2:5" ht="15" customHeight="1" x14ac:dyDescent="0.3">
      <c r="B285" t="s">
        <v>293</v>
      </c>
      <c r="C285">
        <v>172.45</v>
      </c>
      <c r="D285">
        <v>137.86000000000001</v>
      </c>
      <c r="E285" s="2">
        <f t="shared" si="4"/>
        <v>0.25090671695923378</v>
      </c>
    </row>
    <row r="286" spans="2:5" ht="15" customHeight="1" x14ac:dyDescent="0.3">
      <c r="B286" t="s">
        <v>294</v>
      </c>
      <c r="C286">
        <v>236.95</v>
      </c>
      <c r="D286">
        <v>338.85</v>
      </c>
      <c r="E286" s="2">
        <f t="shared" si="4"/>
        <v>-0.30072303379076293</v>
      </c>
    </row>
    <row r="287" spans="2:5" ht="15" customHeight="1" x14ac:dyDescent="0.3">
      <c r="B287" t="s">
        <v>295</v>
      </c>
      <c r="C287">
        <v>700.25</v>
      </c>
      <c r="D287">
        <v>961.55</v>
      </c>
      <c r="E287" s="2">
        <f t="shared" si="4"/>
        <v>-0.2717487390151318</v>
      </c>
    </row>
    <row r="288" spans="2:5" ht="15" customHeight="1" x14ac:dyDescent="0.3">
      <c r="B288" t="s">
        <v>296</v>
      </c>
      <c r="C288">
        <v>57.15</v>
      </c>
      <c r="D288">
        <v>77.5</v>
      </c>
      <c r="E288" s="2">
        <f t="shared" si="4"/>
        <v>-0.26258064516129032</v>
      </c>
    </row>
    <row r="289" spans="2:5" ht="15" customHeight="1" x14ac:dyDescent="0.3">
      <c r="B289" t="s">
        <v>297</v>
      </c>
      <c r="C289">
        <v>694.85</v>
      </c>
      <c r="D289">
        <v>465.35</v>
      </c>
      <c r="E289" s="2">
        <f t="shared" si="4"/>
        <v>0.49317717846781989</v>
      </c>
    </row>
    <row r="290" spans="2:5" ht="15" customHeight="1" x14ac:dyDescent="0.3">
      <c r="B290" t="s">
        <v>298</v>
      </c>
      <c r="C290">
        <v>85</v>
      </c>
      <c r="D290">
        <v>65.7</v>
      </c>
      <c r="E290" s="2">
        <f t="shared" si="4"/>
        <v>0.29375951293759506</v>
      </c>
    </row>
    <row r="291" spans="2:5" ht="15" customHeight="1" x14ac:dyDescent="0.3">
      <c r="B291" t="s">
        <v>299</v>
      </c>
      <c r="C291">
        <v>328.4</v>
      </c>
      <c r="D291">
        <v>280.3</v>
      </c>
      <c r="E291" s="2">
        <f t="shared" si="4"/>
        <v>0.17160185515519075</v>
      </c>
    </row>
    <row r="292" spans="2:5" ht="15" customHeight="1" x14ac:dyDescent="0.3">
      <c r="B292" t="s">
        <v>300</v>
      </c>
      <c r="C292">
        <v>2874.15</v>
      </c>
      <c r="D292">
        <v>1970.65</v>
      </c>
      <c r="E292" s="2">
        <f t="shared" si="4"/>
        <v>0.45847816710222511</v>
      </c>
    </row>
    <row r="293" spans="2:5" ht="15" customHeight="1" x14ac:dyDescent="0.3">
      <c r="B293" t="s">
        <v>301</v>
      </c>
      <c r="C293">
        <v>129.25</v>
      </c>
      <c r="D293">
        <v>79.650000000000006</v>
      </c>
      <c r="E293" s="2">
        <f t="shared" si="4"/>
        <v>0.62272441933458866</v>
      </c>
    </row>
    <row r="294" spans="2:5" ht="15" customHeight="1" x14ac:dyDescent="0.3">
      <c r="B294" t="s">
        <v>302</v>
      </c>
      <c r="C294">
        <v>64.349999999999994</v>
      </c>
      <c r="D294">
        <v>178.55</v>
      </c>
      <c r="E294" s="2">
        <f t="shared" si="4"/>
        <v>-0.63959675161019325</v>
      </c>
    </row>
    <row r="295" spans="2:5" ht="15" customHeight="1" x14ac:dyDescent="0.3">
      <c r="B295" t="s">
        <v>303</v>
      </c>
      <c r="C295">
        <v>102.15</v>
      </c>
      <c r="D295">
        <v>132.9</v>
      </c>
      <c r="E295" s="2">
        <f t="shared" si="4"/>
        <v>-0.23137697516930023</v>
      </c>
    </row>
    <row r="296" spans="2:5" ht="15" customHeight="1" x14ac:dyDescent="0.3">
      <c r="B296" t="s">
        <v>304</v>
      </c>
      <c r="C296">
        <v>1003.3</v>
      </c>
      <c r="D296">
        <v>366.65</v>
      </c>
      <c r="E296" s="2">
        <f t="shared" si="4"/>
        <v>1.7363971089594983</v>
      </c>
    </row>
    <row r="297" spans="2:5" ht="15" customHeight="1" x14ac:dyDescent="0.3">
      <c r="B297" t="s">
        <v>305</v>
      </c>
      <c r="C297">
        <v>311.55</v>
      </c>
      <c r="D297">
        <v>381.05</v>
      </c>
      <c r="E297" s="2">
        <f t="shared" si="4"/>
        <v>-0.18239076236714341</v>
      </c>
    </row>
    <row r="298" spans="2:5" ht="15" customHeight="1" x14ac:dyDescent="0.3">
      <c r="B298" t="s">
        <v>306</v>
      </c>
      <c r="C298">
        <v>46.05</v>
      </c>
      <c r="D298">
        <v>41.85</v>
      </c>
      <c r="E298" s="2">
        <f t="shared" si="4"/>
        <v>0.10035842293906799</v>
      </c>
    </row>
    <row r="299" spans="2:5" ht="15" customHeight="1" x14ac:dyDescent="0.3">
      <c r="B299" t="s">
        <v>307</v>
      </c>
      <c r="C299">
        <v>161.55000000000001</v>
      </c>
      <c r="D299">
        <v>170.4</v>
      </c>
      <c r="E299" s="2">
        <f t="shared" si="4"/>
        <v>-5.1936619718309825E-2</v>
      </c>
    </row>
    <row r="300" spans="2:5" ht="15" customHeight="1" x14ac:dyDescent="0.3">
      <c r="B300" t="s">
        <v>308</v>
      </c>
      <c r="C300">
        <v>88</v>
      </c>
      <c r="D300">
        <v>125.3</v>
      </c>
      <c r="E300" s="2">
        <f t="shared" si="4"/>
        <v>-0.29768555466879487</v>
      </c>
    </row>
    <row r="301" spans="2:5" ht="15" customHeight="1" x14ac:dyDescent="0.3">
      <c r="B301" t="s">
        <v>309</v>
      </c>
      <c r="C301">
        <v>424.25</v>
      </c>
      <c r="D301">
        <v>301.55</v>
      </c>
      <c r="E301" s="2">
        <f t="shared" si="4"/>
        <v>0.40689769524125347</v>
      </c>
    </row>
    <row r="302" spans="2:5" ht="15" customHeight="1" x14ac:dyDescent="0.3">
      <c r="B302" t="s">
        <v>310</v>
      </c>
      <c r="C302">
        <v>30.7</v>
      </c>
      <c r="D302">
        <v>33.450000000000003</v>
      </c>
      <c r="E302" s="2">
        <f t="shared" si="4"/>
        <v>-8.221225710014958E-2</v>
      </c>
    </row>
    <row r="303" spans="2:5" ht="15" customHeight="1" x14ac:dyDescent="0.3">
      <c r="B303" t="s">
        <v>311</v>
      </c>
      <c r="C303">
        <v>505.85</v>
      </c>
      <c r="D303">
        <v>567.28</v>
      </c>
      <c r="E303" s="2">
        <f t="shared" si="4"/>
        <v>-0.10828867578620778</v>
      </c>
    </row>
    <row r="304" spans="2:5" ht="15" customHeight="1" x14ac:dyDescent="0.3">
      <c r="B304" t="s">
        <v>312</v>
      </c>
      <c r="C304">
        <v>288.5</v>
      </c>
      <c r="D304">
        <v>260.64999999999998</v>
      </c>
      <c r="E304" s="2">
        <f t="shared" si="4"/>
        <v>0.10684826395549597</v>
      </c>
    </row>
    <row r="305" spans="2:5" ht="15" customHeight="1" x14ac:dyDescent="0.3">
      <c r="B305" t="s">
        <v>313</v>
      </c>
      <c r="C305">
        <v>247.9</v>
      </c>
      <c r="D305">
        <v>132.85</v>
      </c>
      <c r="E305" s="2">
        <f t="shared" si="4"/>
        <v>0.86601430184418526</v>
      </c>
    </row>
    <row r="306" spans="2:5" ht="15" customHeight="1" x14ac:dyDescent="0.3">
      <c r="B306" t="s">
        <v>314</v>
      </c>
      <c r="C306">
        <v>144.85</v>
      </c>
      <c r="D306">
        <v>327.8</v>
      </c>
      <c r="E306" s="2">
        <f t="shared" si="4"/>
        <v>-0.55811470408785846</v>
      </c>
    </row>
    <row r="307" spans="2:5" ht="15" customHeight="1" x14ac:dyDescent="0.3">
      <c r="B307" t="s">
        <v>315</v>
      </c>
      <c r="C307">
        <v>250.25</v>
      </c>
      <c r="D307">
        <v>214</v>
      </c>
      <c r="E307" s="2">
        <f t="shared" si="4"/>
        <v>0.16939252336448599</v>
      </c>
    </row>
    <row r="308" spans="2:5" ht="15" customHeight="1" x14ac:dyDescent="0.3">
      <c r="B308" t="s">
        <v>316</v>
      </c>
      <c r="C308">
        <v>101.15</v>
      </c>
      <c r="D308">
        <v>84.45</v>
      </c>
      <c r="E308" s="2">
        <f t="shared" si="4"/>
        <v>0.19775014801657789</v>
      </c>
    </row>
    <row r="309" spans="2:5" ht="15" customHeight="1" x14ac:dyDescent="0.3">
      <c r="B309" t="s">
        <v>317</v>
      </c>
      <c r="C309">
        <v>18.8</v>
      </c>
      <c r="D309">
        <v>38.5</v>
      </c>
      <c r="E309" s="2">
        <f t="shared" si="4"/>
        <v>-0.51168831168831164</v>
      </c>
    </row>
    <row r="310" spans="2:5" ht="15" customHeight="1" x14ac:dyDescent="0.3">
      <c r="B310" t="s">
        <v>318</v>
      </c>
      <c r="C310">
        <v>415.75</v>
      </c>
      <c r="D310">
        <v>234</v>
      </c>
      <c r="E310" s="2">
        <f t="shared" si="4"/>
        <v>0.77670940170940173</v>
      </c>
    </row>
    <row r="311" spans="2:5" ht="15" customHeight="1" x14ac:dyDescent="0.3">
      <c r="B311" t="s">
        <v>319</v>
      </c>
      <c r="C311">
        <v>1403.55</v>
      </c>
      <c r="D311">
        <v>1725.2</v>
      </c>
      <c r="E311" s="2">
        <f t="shared" si="4"/>
        <v>-0.18644215163459313</v>
      </c>
    </row>
    <row r="312" spans="2:5" ht="15" customHeight="1" x14ac:dyDescent="0.3">
      <c r="B312" t="s">
        <v>320</v>
      </c>
      <c r="C312">
        <v>136.15</v>
      </c>
      <c r="D312">
        <v>224.15</v>
      </c>
      <c r="E312" s="2">
        <f t="shared" si="4"/>
        <v>-0.39259424492527323</v>
      </c>
    </row>
    <row r="313" spans="2:5" ht="15" customHeight="1" x14ac:dyDescent="0.3">
      <c r="B313" t="s">
        <v>321</v>
      </c>
      <c r="C313">
        <v>21.4</v>
      </c>
      <c r="D313">
        <v>31.9</v>
      </c>
      <c r="E313" s="2">
        <f t="shared" si="4"/>
        <v>-0.32915360501567398</v>
      </c>
    </row>
    <row r="314" spans="2:5" ht="15" customHeight="1" x14ac:dyDescent="0.3">
      <c r="B314" t="s">
        <v>322</v>
      </c>
      <c r="C314">
        <v>550.79999999999995</v>
      </c>
      <c r="D314">
        <v>795.55</v>
      </c>
      <c r="E314" s="2">
        <f t="shared" si="4"/>
        <v>-0.3076487964301427</v>
      </c>
    </row>
    <row r="315" spans="2:5" ht="15" customHeight="1" x14ac:dyDescent="0.3">
      <c r="B315" t="s">
        <v>323</v>
      </c>
      <c r="C315">
        <v>14.1</v>
      </c>
      <c r="D315">
        <v>32.1</v>
      </c>
      <c r="E315" s="2">
        <f t="shared" si="4"/>
        <v>-0.56074766355140182</v>
      </c>
    </row>
    <row r="316" spans="2:5" ht="15" customHeight="1" x14ac:dyDescent="0.3">
      <c r="B316" t="s">
        <v>324</v>
      </c>
      <c r="C316">
        <v>510.15</v>
      </c>
      <c r="D316">
        <v>372.8</v>
      </c>
      <c r="E316" s="2">
        <f t="shared" si="4"/>
        <v>0.36842811158798272</v>
      </c>
    </row>
    <row r="317" spans="2:5" ht="15" customHeight="1" x14ac:dyDescent="0.3">
      <c r="B317" t="s">
        <v>325</v>
      </c>
      <c r="C317">
        <v>379.05</v>
      </c>
      <c r="D317">
        <v>190</v>
      </c>
      <c r="E317" s="2">
        <f t="shared" si="4"/>
        <v>0.99500000000000011</v>
      </c>
    </row>
    <row r="318" spans="2:5" ht="15" customHeight="1" x14ac:dyDescent="0.3">
      <c r="B318" t="s">
        <v>326</v>
      </c>
      <c r="C318">
        <v>7.45</v>
      </c>
      <c r="D318">
        <v>36.299999999999997</v>
      </c>
      <c r="E318" s="2">
        <f t="shared" si="4"/>
        <v>-0.79476584022038566</v>
      </c>
    </row>
    <row r="319" spans="2:5" ht="15" customHeight="1" x14ac:dyDescent="0.3">
      <c r="B319" t="s">
        <v>327</v>
      </c>
      <c r="C319">
        <v>8.9499999999999993</v>
      </c>
      <c r="D319">
        <v>11.85</v>
      </c>
      <c r="E319" s="2">
        <f t="shared" si="4"/>
        <v>-0.24472573839662451</v>
      </c>
    </row>
    <row r="320" spans="2:5" ht="15" customHeight="1" x14ac:dyDescent="0.3">
      <c r="B320" t="s">
        <v>328</v>
      </c>
      <c r="C320">
        <v>482.3</v>
      </c>
      <c r="D320">
        <v>469.3</v>
      </c>
      <c r="E320" s="2">
        <f t="shared" si="4"/>
        <v>2.7700831024930747E-2</v>
      </c>
    </row>
    <row r="321" spans="2:5" ht="15" customHeight="1" x14ac:dyDescent="0.3">
      <c r="B321" t="s">
        <v>329</v>
      </c>
      <c r="C321">
        <v>71.25</v>
      </c>
      <c r="D321">
        <v>102.8</v>
      </c>
      <c r="E321" s="2">
        <f t="shared" si="4"/>
        <v>-0.30690661478599218</v>
      </c>
    </row>
    <row r="322" spans="2:5" ht="15" customHeight="1" x14ac:dyDescent="0.3">
      <c r="B322" t="s">
        <v>330</v>
      </c>
      <c r="C322">
        <v>1090.2</v>
      </c>
      <c r="D322">
        <v>627.29999999999995</v>
      </c>
      <c r="E322" s="2">
        <f t="shared" si="4"/>
        <v>0.7379244380679103</v>
      </c>
    </row>
    <row r="323" spans="2:5" ht="15" customHeight="1" x14ac:dyDescent="0.3">
      <c r="B323" t="s">
        <v>331</v>
      </c>
      <c r="C323">
        <v>201.25</v>
      </c>
      <c r="D323">
        <v>146.85</v>
      </c>
      <c r="E323" s="2">
        <f t="shared" si="4"/>
        <v>0.37044603336738174</v>
      </c>
    </row>
    <row r="324" spans="2:5" ht="15" customHeight="1" x14ac:dyDescent="0.3">
      <c r="B324" t="s">
        <v>332</v>
      </c>
      <c r="C324">
        <v>1324.8</v>
      </c>
      <c r="D324">
        <v>634.25</v>
      </c>
      <c r="E324" s="2">
        <f t="shared" si="4"/>
        <v>1.0887662593614504</v>
      </c>
    </row>
    <row r="325" spans="2:5" ht="15" customHeight="1" x14ac:dyDescent="0.3">
      <c r="B325" t="s">
        <v>333</v>
      </c>
      <c r="C325">
        <v>81.05</v>
      </c>
      <c r="D325">
        <v>140.65</v>
      </c>
      <c r="E325" s="2">
        <f t="shared" ref="E325:E388" si="5">+(C325-D325)/D325</f>
        <v>-0.42374688944187705</v>
      </c>
    </row>
    <row r="326" spans="2:5" ht="15" customHeight="1" x14ac:dyDescent="0.3">
      <c r="B326" t="s">
        <v>334</v>
      </c>
      <c r="C326">
        <v>83.35</v>
      </c>
      <c r="D326">
        <v>127.7</v>
      </c>
      <c r="E326" s="2">
        <f t="shared" si="5"/>
        <v>-0.34729835552075183</v>
      </c>
    </row>
    <row r="327" spans="2:5" ht="15" customHeight="1" x14ac:dyDescent="0.3">
      <c r="B327" t="s">
        <v>335</v>
      </c>
      <c r="C327">
        <v>49.9</v>
      </c>
      <c r="D327">
        <v>78.099999999999994</v>
      </c>
      <c r="E327" s="2">
        <f t="shared" si="5"/>
        <v>-0.36107554417413568</v>
      </c>
    </row>
    <row r="328" spans="2:5" ht="15" customHeight="1" x14ac:dyDescent="0.3">
      <c r="B328" t="s">
        <v>336</v>
      </c>
      <c r="C328">
        <v>129.4</v>
      </c>
      <c r="D328">
        <v>79</v>
      </c>
      <c r="E328" s="2">
        <f t="shared" si="5"/>
        <v>0.63797468354430387</v>
      </c>
    </row>
    <row r="329" spans="2:5" ht="15" customHeight="1" x14ac:dyDescent="0.3">
      <c r="B329" t="s">
        <v>337</v>
      </c>
      <c r="C329">
        <v>27.15</v>
      </c>
      <c r="D329">
        <v>45.65</v>
      </c>
      <c r="E329" s="2">
        <f t="shared" si="5"/>
        <v>-0.40525739320920046</v>
      </c>
    </row>
    <row r="330" spans="2:5" ht="15" customHeight="1" x14ac:dyDescent="0.3">
      <c r="B330" t="s">
        <v>338</v>
      </c>
      <c r="C330">
        <v>11.5</v>
      </c>
      <c r="D330">
        <v>24</v>
      </c>
      <c r="E330" s="2">
        <f t="shared" si="5"/>
        <v>-0.52083333333333337</v>
      </c>
    </row>
    <row r="331" spans="2:5" ht="15" customHeight="1" x14ac:dyDescent="0.3">
      <c r="B331" t="s">
        <v>339</v>
      </c>
      <c r="C331">
        <v>581.45000000000005</v>
      </c>
      <c r="D331">
        <v>691.55</v>
      </c>
      <c r="E331" s="2">
        <f t="shared" si="5"/>
        <v>-0.15920757718169318</v>
      </c>
    </row>
    <row r="332" spans="2:5" ht="15" customHeight="1" x14ac:dyDescent="0.3">
      <c r="B332" t="s">
        <v>340</v>
      </c>
      <c r="C332">
        <v>2080.5500000000002</v>
      </c>
      <c r="D332">
        <v>2744.45</v>
      </c>
      <c r="E332" s="2">
        <f t="shared" si="5"/>
        <v>-0.24190639290203855</v>
      </c>
    </row>
    <row r="333" spans="2:5" ht="15" customHeight="1" x14ac:dyDescent="0.3">
      <c r="B333" t="s">
        <v>341</v>
      </c>
      <c r="C333">
        <v>276.14999999999998</v>
      </c>
      <c r="D333">
        <v>307</v>
      </c>
      <c r="E333" s="2">
        <f t="shared" si="5"/>
        <v>-0.10048859934853428</v>
      </c>
    </row>
    <row r="334" spans="2:5" ht="15" customHeight="1" x14ac:dyDescent="0.3">
      <c r="B334" t="s">
        <v>342</v>
      </c>
      <c r="C334">
        <v>35.950000000000003</v>
      </c>
      <c r="D334">
        <v>20.45</v>
      </c>
      <c r="E334" s="2">
        <f t="shared" si="5"/>
        <v>0.75794621026894882</v>
      </c>
    </row>
    <row r="335" spans="2:5" ht="15" customHeight="1" x14ac:dyDescent="0.3">
      <c r="B335" t="s">
        <v>343</v>
      </c>
      <c r="C335">
        <v>30.2</v>
      </c>
      <c r="D335">
        <v>38.1</v>
      </c>
      <c r="E335" s="2">
        <f t="shared" si="5"/>
        <v>-0.20734908136482944</v>
      </c>
    </row>
    <row r="336" spans="2:5" ht="15" customHeight="1" x14ac:dyDescent="0.3">
      <c r="B336" t="s">
        <v>344</v>
      </c>
      <c r="C336">
        <v>25.15</v>
      </c>
      <c r="D336">
        <v>45.95</v>
      </c>
      <c r="E336" s="2">
        <f t="shared" si="5"/>
        <v>-0.45266594124047882</v>
      </c>
    </row>
    <row r="337" spans="2:5" ht="15" customHeight="1" x14ac:dyDescent="0.3">
      <c r="B337" t="s">
        <v>345</v>
      </c>
      <c r="C337">
        <v>1702.6</v>
      </c>
      <c r="D337">
        <v>2762.2</v>
      </c>
      <c r="E337" s="2">
        <f t="shared" si="5"/>
        <v>-0.38360726956773583</v>
      </c>
    </row>
    <row r="338" spans="2:5" ht="15" customHeight="1" x14ac:dyDescent="0.3">
      <c r="B338" t="s">
        <v>346</v>
      </c>
      <c r="C338">
        <v>3.9</v>
      </c>
      <c r="D338">
        <v>2.25</v>
      </c>
      <c r="E338" s="2">
        <f t="shared" si="5"/>
        <v>0.73333333333333328</v>
      </c>
    </row>
    <row r="339" spans="2:5" ht="15" customHeight="1" x14ac:dyDescent="0.3">
      <c r="B339" t="s">
        <v>347</v>
      </c>
      <c r="C339">
        <v>13.4</v>
      </c>
      <c r="D339">
        <v>30.45</v>
      </c>
      <c r="E339" s="2">
        <f t="shared" si="5"/>
        <v>-0.55993431855500808</v>
      </c>
    </row>
    <row r="340" spans="2:5" ht="15" customHeight="1" x14ac:dyDescent="0.3">
      <c r="B340" t="s">
        <v>348</v>
      </c>
      <c r="C340">
        <v>287.39999999999998</v>
      </c>
      <c r="D340">
        <v>235</v>
      </c>
      <c r="E340" s="2">
        <f t="shared" si="5"/>
        <v>0.22297872340425523</v>
      </c>
    </row>
    <row r="341" spans="2:5" ht="15" customHeight="1" x14ac:dyDescent="0.3">
      <c r="B341" t="s">
        <v>349</v>
      </c>
      <c r="C341">
        <v>1201.5</v>
      </c>
      <c r="D341">
        <v>1407.65</v>
      </c>
      <c r="E341" s="2">
        <f t="shared" si="5"/>
        <v>-0.14644975668667642</v>
      </c>
    </row>
    <row r="342" spans="2:5" ht="15" customHeight="1" x14ac:dyDescent="0.3">
      <c r="B342" t="s">
        <v>350</v>
      </c>
      <c r="C342">
        <v>238.2</v>
      </c>
      <c r="D342">
        <v>161</v>
      </c>
      <c r="E342" s="2">
        <f t="shared" si="5"/>
        <v>0.47950310559006204</v>
      </c>
    </row>
    <row r="343" spans="2:5" ht="15" customHeight="1" x14ac:dyDescent="0.3">
      <c r="B343" t="s">
        <v>351</v>
      </c>
      <c r="C343">
        <v>28.5</v>
      </c>
      <c r="D343">
        <v>51.15</v>
      </c>
      <c r="E343" s="2">
        <f t="shared" si="5"/>
        <v>-0.44281524926686217</v>
      </c>
    </row>
    <row r="344" spans="2:5" ht="15" customHeight="1" x14ac:dyDescent="0.3">
      <c r="B344" t="s">
        <v>352</v>
      </c>
      <c r="C344">
        <v>4.5</v>
      </c>
      <c r="D344">
        <v>10.75</v>
      </c>
      <c r="E344" s="2">
        <f t="shared" si="5"/>
        <v>-0.58139534883720934</v>
      </c>
    </row>
    <row r="345" spans="2:5" ht="15" customHeight="1" x14ac:dyDescent="0.3">
      <c r="B345" t="s">
        <v>353</v>
      </c>
      <c r="C345">
        <v>28372.65</v>
      </c>
      <c r="D345">
        <v>25543.65</v>
      </c>
      <c r="E345" s="2">
        <f t="shared" si="5"/>
        <v>0.11075159579778143</v>
      </c>
    </row>
    <row r="346" spans="2:5" ht="15" customHeight="1" x14ac:dyDescent="0.3">
      <c r="B346" t="s">
        <v>354</v>
      </c>
      <c r="C346">
        <v>273.7</v>
      </c>
      <c r="D346">
        <v>287.89999999999998</v>
      </c>
      <c r="E346" s="2">
        <f t="shared" si="5"/>
        <v>-4.9322681486627266E-2</v>
      </c>
    </row>
    <row r="347" spans="2:5" ht="15" customHeight="1" x14ac:dyDescent="0.3">
      <c r="B347" t="s">
        <v>355</v>
      </c>
      <c r="C347">
        <v>477.3</v>
      </c>
      <c r="D347">
        <v>349.8</v>
      </c>
      <c r="E347" s="2">
        <f t="shared" si="5"/>
        <v>0.36449399656946824</v>
      </c>
    </row>
    <row r="348" spans="2:5" ht="15" customHeight="1" x14ac:dyDescent="0.3">
      <c r="B348" t="s">
        <v>356</v>
      </c>
      <c r="C348">
        <v>159.1</v>
      </c>
      <c r="D348">
        <v>119</v>
      </c>
      <c r="E348" s="2">
        <f t="shared" si="5"/>
        <v>0.33697478991596636</v>
      </c>
    </row>
    <row r="349" spans="2:5" ht="15" customHeight="1" x14ac:dyDescent="0.3">
      <c r="B349" t="s">
        <v>357</v>
      </c>
      <c r="C349">
        <v>419.6</v>
      </c>
      <c r="D349">
        <v>483.55</v>
      </c>
      <c r="E349" s="2">
        <f t="shared" si="5"/>
        <v>-0.13225105986971356</v>
      </c>
    </row>
    <row r="350" spans="2:5" ht="15" customHeight="1" x14ac:dyDescent="0.3">
      <c r="B350" t="s">
        <v>358</v>
      </c>
      <c r="C350">
        <v>42.25</v>
      </c>
      <c r="D350">
        <v>37.1</v>
      </c>
      <c r="E350" s="2">
        <f t="shared" si="5"/>
        <v>0.13881401617250669</v>
      </c>
    </row>
    <row r="351" spans="2:5" ht="15" customHeight="1" x14ac:dyDescent="0.3">
      <c r="B351" t="s">
        <v>359</v>
      </c>
      <c r="C351">
        <v>11.7</v>
      </c>
      <c r="D351">
        <v>26.45</v>
      </c>
      <c r="E351" s="2">
        <f t="shared" si="5"/>
        <v>-0.55765595463137996</v>
      </c>
    </row>
    <row r="352" spans="2:5" ht="15" customHeight="1" x14ac:dyDescent="0.3">
      <c r="B352" t="s">
        <v>360</v>
      </c>
      <c r="C352">
        <v>77.599999999999994</v>
      </c>
      <c r="D352">
        <v>56</v>
      </c>
      <c r="E352" s="2">
        <f t="shared" si="5"/>
        <v>0.38571428571428562</v>
      </c>
    </row>
    <row r="353" spans="2:5" ht="15" customHeight="1" x14ac:dyDescent="0.3">
      <c r="B353" t="s">
        <v>361</v>
      </c>
      <c r="C353">
        <v>24.45</v>
      </c>
      <c r="D353">
        <v>35.549999999999997</v>
      </c>
      <c r="E353" s="2">
        <f t="shared" si="5"/>
        <v>-0.31223628691983119</v>
      </c>
    </row>
    <row r="354" spans="2:5" ht="15" customHeight="1" x14ac:dyDescent="0.3">
      <c r="B354" t="s">
        <v>362</v>
      </c>
      <c r="C354">
        <v>130.75</v>
      </c>
      <c r="D354">
        <v>189.75</v>
      </c>
      <c r="E354" s="2">
        <f t="shared" si="5"/>
        <v>-0.310935441370224</v>
      </c>
    </row>
    <row r="355" spans="2:5" ht="15" customHeight="1" x14ac:dyDescent="0.3">
      <c r="B355" t="s">
        <v>363</v>
      </c>
      <c r="C355">
        <v>252.45</v>
      </c>
      <c r="D355">
        <v>214.9</v>
      </c>
      <c r="E355" s="2">
        <f t="shared" si="5"/>
        <v>0.17473243369008834</v>
      </c>
    </row>
    <row r="356" spans="2:5" ht="15" customHeight="1" x14ac:dyDescent="0.3">
      <c r="B356" t="s">
        <v>364</v>
      </c>
      <c r="C356">
        <v>42.8</v>
      </c>
      <c r="D356">
        <v>57.25</v>
      </c>
      <c r="E356" s="2">
        <f t="shared" si="5"/>
        <v>-0.25240174672489085</v>
      </c>
    </row>
    <row r="357" spans="2:5" ht="15" customHeight="1" x14ac:dyDescent="0.3">
      <c r="B357" t="s">
        <v>365</v>
      </c>
      <c r="C357">
        <v>240.5</v>
      </c>
      <c r="D357">
        <v>94.1</v>
      </c>
      <c r="E357" s="2">
        <f t="shared" si="5"/>
        <v>1.5557917109458026</v>
      </c>
    </row>
    <row r="358" spans="2:5" ht="15" customHeight="1" x14ac:dyDescent="0.3">
      <c r="B358" t="s">
        <v>366</v>
      </c>
      <c r="C358">
        <v>1068.8499999999999</v>
      </c>
      <c r="D358">
        <v>1049.25</v>
      </c>
      <c r="E358" s="2">
        <f t="shared" si="5"/>
        <v>1.868000953061702E-2</v>
      </c>
    </row>
    <row r="359" spans="2:5" ht="15" customHeight="1" x14ac:dyDescent="0.3">
      <c r="B359" t="s">
        <v>367</v>
      </c>
      <c r="C359">
        <v>10.199999999999999</v>
      </c>
      <c r="D359">
        <v>28.7</v>
      </c>
      <c r="E359" s="2">
        <f t="shared" si="5"/>
        <v>-0.64459930313588854</v>
      </c>
    </row>
    <row r="360" spans="2:5" ht="15" customHeight="1" x14ac:dyDescent="0.3">
      <c r="B360" t="s">
        <v>368</v>
      </c>
      <c r="C360">
        <v>148.25</v>
      </c>
      <c r="D360">
        <v>77.95</v>
      </c>
      <c r="E360" s="2">
        <f t="shared" si="5"/>
        <v>0.90186016677357272</v>
      </c>
    </row>
    <row r="361" spans="2:5" ht="15" customHeight="1" x14ac:dyDescent="0.3">
      <c r="B361" t="s">
        <v>369</v>
      </c>
      <c r="C361">
        <v>188.15</v>
      </c>
      <c r="D361">
        <v>156.5</v>
      </c>
      <c r="E361" s="2">
        <f t="shared" si="5"/>
        <v>0.20223642172523965</v>
      </c>
    </row>
    <row r="362" spans="2:5" ht="15" customHeight="1" x14ac:dyDescent="0.3">
      <c r="B362" t="s">
        <v>370</v>
      </c>
      <c r="C362">
        <v>1264.8499999999999</v>
      </c>
      <c r="D362">
        <v>769.7</v>
      </c>
      <c r="E362" s="2">
        <f t="shared" si="5"/>
        <v>0.64330258542289187</v>
      </c>
    </row>
    <row r="363" spans="2:5" ht="15" customHeight="1" x14ac:dyDescent="0.3">
      <c r="B363" t="s">
        <v>371</v>
      </c>
      <c r="C363">
        <v>17.95</v>
      </c>
      <c r="D363">
        <v>33.049999999999997</v>
      </c>
      <c r="E363" s="2">
        <f t="shared" si="5"/>
        <v>-0.45688350983358544</v>
      </c>
    </row>
    <row r="364" spans="2:5" ht="15" customHeight="1" x14ac:dyDescent="0.3">
      <c r="B364" t="s">
        <v>372</v>
      </c>
      <c r="C364">
        <v>158.44999999999999</v>
      </c>
      <c r="D364">
        <v>144.35</v>
      </c>
      <c r="E364" s="2">
        <f t="shared" si="5"/>
        <v>9.7679251818496668E-2</v>
      </c>
    </row>
    <row r="365" spans="2:5" ht="15" customHeight="1" x14ac:dyDescent="0.3">
      <c r="B365" t="s">
        <v>373</v>
      </c>
      <c r="C365">
        <v>742.25</v>
      </c>
      <c r="D365">
        <v>816.75</v>
      </c>
      <c r="E365" s="2">
        <f t="shared" si="5"/>
        <v>-9.1215182124273028E-2</v>
      </c>
    </row>
    <row r="366" spans="2:5" ht="15" customHeight="1" x14ac:dyDescent="0.3">
      <c r="B366" t="s">
        <v>374</v>
      </c>
      <c r="C366">
        <v>72.55</v>
      </c>
      <c r="D366">
        <v>67.900000000000006</v>
      </c>
      <c r="E366" s="2">
        <f t="shared" si="5"/>
        <v>6.8483063328424021E-2</v>
      </c>
    </row>
    <row r="367" spans="2:5" ht="15" customHeight="1" x14ac:dyDescent="0.3">
      <c r="B367" t="s">
        <v>375</v>
      </c>
      <c r="C367">
        <v>144.1</v>
      </c>
      <c r="D367">
        <v>170.65</v>
      </c>
      <c r="E367" s="2">
        <f t="shared" si="5"/>
        <v>-0.15558159976560218</v>
      </c>
    </row>
    <row r="368" spans="2:5" ht="15" customHeight="1" x14ac:dyDescent="0.3">
      <c r="B368" t="s">
        <v>376</v>
      </c>
      <c r="C368">
        <v>166.2</v>
      </c>
      <c r="D368">
        <v>276.10000000000002</v>
      </c>
      <c r="E368" s="2">
        <f t="shared" si="5"/>
        <v>-0.39804418688880849</v>
      </c>
    </row>
    <row r="369" spans="2:5" ht="15" customHeight="1" x14ac:dyDescent="0.3">
      <c r="B369" t="s">
        <v>377</v>
      </c>
      <c r="C369">
        <v>707.55</v>
      </c>
      <c r="D369">
        <v>601</v>
      </c>
      <c r="E369" s="2">
        <f t="shared" si="5"/>
        <v>0.17728785357737098</v>
      </c>
    </row>
    <row r="370" spans="2:5" ht="15" customHeight="1" x14ac:dyDescent="0.3">
      <c r="B370" t="s">
        <v>378</v>
      </c>
      <c r="C370">
        <v>2.4</v>
      </c>
      <c r="D370">
        <v>4.45</v>
      </c>
      <c r="E370" s="2">
        <f t="shared" si="5"/>
        <v>-0.4606741573033708</v>
      </c>
    </row>
    <row r="371" spans="2:5" ht="15" customHeight="1" x14ac:dyDescent="0.3">
      <c r="B371" t="s">
        <v>379</v>
      </c>
      <c r="C371">
        <v>818.1</v>
      </c>
      <c r="D371">
        <v>537.5</v>
      </c>
      <c r="E371" s="2">
        <f t="shared" si="5"/>
        <v>0.52204651162790705</v>
      </c>
    </row>
    <row r="372" spans="2:5" ht="15" customHeight="1" x14ac:dyDescent="0.3">
      <c r="B372" t="s">
        <v>380</v>
      </c>
      <c r="C372">
        <v>22.9</v>
      </c>
      <c r="D372">
        <v>28.1</v>
      </c>
      <c r="E372" s="2">
        <f t="shared" si="5"/>
        <v>-0.18505338078291825</v>
      </c>
    </row>
    <row r="373" spans="2:5" ht="15" customHeight="1" x14ac:dyDescent="0.3">
      <c r="B373" t="s">
        <v>381</v>
      </c>
      <c r="C373">
        <v>45.35</v>
      </c>
      <c r="D373">
        <v>45.75</v>
      </c>
      <c r="E373" s="2">
        <f t="shared" si="5"/>
        <v>-8.7431693989070726E-3</v>
      </c>
    </row>
    <row r="374" spans="2:5" ht="15" customHeight="1" x14ac:dyDescent="0.3">
      <c r="B374" t="s">
        <v>382</v>
      </c>
      <c r="C374">
        <v>239.3</v>
      </c>
      <c r="D374">
        <v>238.2</v>
      </c>
      <c r="E374" s="2">
        <f t="shared" si="5"/>
        <v>4.6179680940387187E-3</v>
      </c>
    </row>
    <row r="375" spans="2:5" ht="15" customHeight="1" x14ac:dyDescent="0.3">
      <c r="B375" t="s">
        <v>383</v>
      </c>
      <c r="C375">
        <v>66.55</v>
      </c>
      <c r="D375">
        <v>46.3</v>
      </c>
      <c r="E375" s="2">
        <f t="shared" si="5"/>
        <v>0.43736501079913609</v>
      </c>
    </row>
    <row r="376" spans="2:5" ht="15" customHeight="1" x14ac:dyDescent="0.3">
      <c r="B376" t="s">
        <v>384</v>
      </c>
      <c r="C376">
        <v>5.15</v>
      </c>
      <c r="D376">
        <v>6.75</v>
      </c>
      <c r="E376" s="2">
        <f t="shared" si="5"/>
        <v>-0.23703703703703699</v>
      </c>
    </row>
    <row r="377" spans="2:5" ht="15" customHeight="1" x14ac:dyDescent="0.3">
      <c r="B377" t="s">
        <v>385</v>
      </c>
      <c r="C377">
        <v>2.5</v>
      </c>
      <c r="D377">
        <v>2.75</v>
      </c>
      <c r="E377" s="2">
        <f t="shared" si="5"/>
        <v>-9.0909090909090912E-2</v>
      </c>
    </row>
    <row r="378" spans="2:5" ht="15" customHeight="1" x14ac:dyDescent="0.3">
      <c r="B378" t="s">
        <v>386</v>
      </c>
      <c r="C378">
        <v>33.9</v>
      </c>
      <c r="D378">
        <v>35.9</v>
      </c>
      <c r="E378" s="2">
        <f t="shared" si="5"/>
        <v>-5.5710306406685242E-2</v>
      </c>
    </row>
    <row r="379" spans="2:5" ht="15" customHeight="1" x14ac:dyDescent="0.3">
      <c r="B379" t="s">
        <v>387</v>
      </c>
      <c r="C379">
        <v>374.75</v>
      </c>
      <c r="D379">
        <v>271.45</v>
      </c>
      <c r="E379" s="2">
        <f t="shared" si="5"/>
        <v>0.38054890403389213</v>
      </c>
    </row>
    <row r="380" spans="2:5" ht="15" customHeight="1" x14ac:dyDescent="0.3">
      <c r="B380" t="s">
        <v>388</v>
      </c>
      <c r="C380">
        <v>477.15</v>
      </c>
      <c r="D380">
        <v>236.4</v>
      </c>
      <c r="E380" s="2">
        <f t="shared" si="5"/>
        <v>1.0184010152284262</v>
      </c>
    </row>
    <row r="381" spans="2:5" ht="15" customHeight="1" x14ac:dyDescent="0.3">
      <c r="B381" t="s">
        <v>389</v>
      </c>
      <c r="C381">
        <v>20.25</v>
      </c>
      <c r="D381">
        <v>12.2</v>
      </c>
      <c r="E381" s="2">
        <f t="shared" si="5"/>
        <v>0.65983606557377061</v>
      </c>
    </row>
    <row r="382" spans="2:5" ht="15" customHeight="1" x14ac:dyDescent="0.3">
      <c r="B382" t="s">
        <v>390</v>
      </c>
      <c r="C382">
        <v>3015.95</v>
      </c>
      <c r="D382">
        <v>1741.1</v>
      </c>
      <c r="E382" s="2">
        <f t="shared" si="5"/>
        <v>0.73220952271552464</v>
      </c>
    </row>
    <row r="383" spans="2:5" ht="15" customHeight="1" x14ac:dyDescent="0.3">
      <c r="B383" t="s">
        <v>391</v>
      </c>
      <c r="C383">
        <v>866.8</v>
      </c>
      <c r="D383">
        <v>388.45</v>
      </c>
      <c r="E383" s="2">
        <f t="shared" si="5"/>
        <v>1.2314326168104002</v>
      </c>
    </row>
    <row r="384" spans="2:5" ht="15" customHeight="1" x14ac:dyDescent="0.3">
      <c r="B384" t="s">
        <v>392</v>
      </c>
      <c r="C384">
        <v>222.85</v>
      </c>
      <c r="D384">
        <v>230</v>
      </c>
      <c r="E384" s="2">
        <f t="shared" si="5"/>
        <v>-3.1086956521739154E-2</v>
      </c>
    </row>
    <row r="385" spans="2:5" ht="15" customHeight="1" x14ac:dyDescent="0.3">
      <c r="B385" t="s">
        <v>393</v>
      </c>
      <c r="C385">
        <v>374.2</v>
      </c>
      <c r="D385">
        <v>545.45000000000005</v>
      </c>
      <c r="E385" s="2">
        <f t="shared" si="5"/>
        <v>-0.31396094967458071</v>
      </c>
    </row>
    <row r="386" spans="2:5" ht="15" customHeight="1" x14ac:dyDescent="0.3">
      <c r="B386" t="s">
        <v>394</v>
      </c>
      <c r="C386">
        <v>51</v>
      </c>
      <c r="D386">
        <v>38.75</v>
      </c>
      <c r="E386" s="2">
        <f t="shared" si="5"/>
        <v>0.31612903225806449</v>
      </c>
    </row>
    <row r="387" spans="2:5" ht="15" customHeight="1" x14ac:dyDescent="0.3">
      <c r="B387" t="s">
        <v>395</v>
      </c>
      <c r="C387">
        <v>58.35</v>
      </c>
      <c r="D387">
        <v>34.200000000000003</v>
      </c>
      <c r="E387" s="2">
        <f t="shared" si="5"/>
        <v>0.70614035087719285</v>
      </c>
    </row>
    <row r="388" spans="2:5" ht="15" customHeight="1" x14ac:dyDescent="0.3">
      <c r="B388" t="s">
        <v>396</v>
      </c>
      <c r="C388">
        <v>54.8</v>
      </c>
      <c r="D388">
        <v>30.4</v>
      </c>
      <c r="E388" s="2">
        <f t="shared" si="5"/>
        <v>0.80263157894736836</v>
      </c>
    </row>
    <row r="389" spans="2:5" ht="15" customHeight="1" x14ac:dyDescent="0.3">
      <c r="B389" t="s">
        <v>397</v>
      </c>
      <c r="C389">
        <v>0.4</v>
      </c>
      <c r="D389">
        <v>0.25</v>
      </c>
      <c r="E389" s="2">
        <f t="shared" ref="E389:E452" si="6">+(C389-D389)/D389</f>
        <v>0.60000000000000009</v>
      </c>
    </row>
    <row r="390" spans="2:5" ht="15" customHeight="1" x14ac:dyDescent="0.3">
      <c r="B390" t="s">
        <v>398</v>
      </c>
      <c r="C390">
        <v>248.95</v>
      </c>
      <c r="D390">
        <v>207.7</v>
      </c>
      <c r="E390" s="2">
        <f t="shared" si="6"/>
        <v>0.19860375541646608</v>
      </c>
    </row>
    <row r="391" spans="2:5" ht="15" customHeight="1" x14ac:dyDescent="0.3">
      <c r="B391" t="s">
        <v>399</v>
      </c>
      <c r="C391">
        <v>62.25</v>
      </c>
      <c r="D391">
        <v>86.35</v>
      </c>
      <c r="E391" s="2">
        <f t="shared" si="6"/>
        <v>-0.27909669947886506</v>
      </c>
    </row>
    <row r="392" spans="2:5" ht="15" customHeight="1" x14ac:dyDescent="0.3">
      <c r="B392" t="s">
        <v>400</v>
      </c>
      <c r="C392">
        <v>35.799999999999997</v>
      </c>
      <c r="D392">
        <v>31.95</v>
      </c>
      <c r="E392" s="2">
        <f t="shared" si="6"/>
        <v>0.12050078247261339</v>
      </c>
    </row>
    <row r="393" spans="2:5" ht="15" customHeight="1" x14ac:dyDescent="0.3">
      <c r="B393" t="s">
        <v>401</v>
      </c>
      <c r="C393">
        <v>34.950000000000003</v>
      </c>
      <c r="D393">
        <v>30</v>
      </c>
      <c r="E393" s="2">
        <f t="shared" si="6"/>
        <v>0.16500000000000009</v>
      </c>
    </row>
    <row r="394" spans="2:5" ht="15" customHeight="1" x14ac:dyDescent="0.3">
      <c r="B394" t="s">
        <v>402</v>
      </c>
      <c r="C394">
        <v>89.2</v>
      </c>
      <c r="D394">
        <v>90.5</v>
      </c>
      <c r="E394" s="2">
        <f t="shared" si="6"/>
        <v>-1.436464088397787E-2</v>
      </c>
    </row>
    <row r="395" spans="2:5" ht="15" customHeight="1" x14ac:dyDescent="0.3">
      <c r="B395" t="s">
        <v>403</v>
      </c>
      <c r="C395">
        <v>874.4</v>
      </c>
      <c r="D395">
        <v>1005.95</v>
      </c>
      <c r="E395" s="2">
        <f t="shared" si="6"/>
        <v>-0.13077190715244302</v>
      </c>
    </row>
    <row r="396" spans="2:5" ht="15" customHeight="1" x14ac:dyDescent="0.3">
      <c r="B396" t="s">
        <v>404</v>
      </c>
      <c r="C396">
        <v>162.85</v>
      </c>
      <c r="D396">
        <v>121.6</v>
      </c>
      <c r="E396" s="2">
        <f t="shared" si="6"/>
        <v>0.33922697368421056</v>
      </c>
    </row>
    <row r="397" spans="2:5" ht="15" customHeight="1" x14ac:dyDescent="0.3">
      <c r="B397" t="s">
        <v>405</v>
      </c>
      <c r="C397">
        <v>674.85</v>
      </c>
      <c r="D397">
        <v>531.45000000000005</v>
      </c>
      <c r="E397" s="2">
        <f t="shared" si="6"/>
        <v>0.26982782952300305</v>
      </c>
    </row>
    <row r="398" spans="2:5" ht="15" customHeight="1" x14ac:dyDescent="0.3">
      <c r="B398" t="s">
        <v>406</v>
      </c>
      <c r="C398">
        <v>52.25</v>
      </c>
      <c r="D398">
        <v>183.05</v>
      </c>
      <c r="E398" s="2">
        <f t="shared" si="6"/>
        <v>-0.71455886369844301</v>
      </c>
    </row>
    <row r="399" spans="2:5" ht="15" customHeight="1" x14ac:dyDescent="0.3">
      <c r="B399" t="s">
        <v>407</v>
      </c>
      <c r="C399">
        <v>659.75</v>
      </c>
      <c r="D399">
        <v>590.20000000000005</v>
      </c>
      <c r="E399" s="2">
        <f t="shared" si="6"/>
        <v>0.11784140969162987</v>
      </c>
    </row>
    <row r="400" spans="2:5" ht="15" customHeight="1" x14ac:dyDescent="0.3">
      <c r="B400" t="s">
        <v>408</v>
      </c>
      <c r="C400">
        <v>401.7</v>
      </c>
      <c r="D400">
        <v>272.39999999999998</v>
      </c>
      <c r="E400" s="2">
        <f t="shared" si="6"/>
        <v>0.47466960352422916</v>
      </c>
    </row>
    <row r="401" spans="2:5" ht="15" customHeight="1" x14ac:dyDescent="0.3">
      <c r="B401" t="s">
        <v>409</v>
      </c>
      <c r="C401">
        <v>419.05</v>
      </c>
      <c r="D401">
        <v>569.85</v>
      </c>
      <c r="E401" s="2">
        <f t="shared" si="6"/>
        <v>-0.26463104325699749</v>
      </c>
    </row>
    <row r="402" spans="2:5" ht="15" customHeight="1" x14ac:dyDescent="0.3">
      <c r="B402" t="s">
        <v>410</v>
      </c>
      <c r="C402">
        <v>112.05</v>
      </c>
      <c r="D402">
        <v>74.2</v>
      </c>
      <c r="E402" s="2">
        <f t="shared" si="6"/>
        <v>0.51010781671159022</v>
      </c>
    </row>
    <row r="403" spans="2:5" ht="15" customHeight="1" x14ac:dyDescent="0.3">
      <c r="B403" t="s">
        <v>411</v>
      </c>
      <c r="C403">
        <v>123.35</v>
      </c>
      <c r="D403">
        <v>189.3</v>
      </c>
      <c r="E403" s="2">
        <f t="shared" si="6"/>
        <v>-0.34838880084521928</v>
      </c>
    </row>
    <row r="404" spans="2:5" ht="15" customHeight="1" x14ac:dyDescent="0.3">
      <c r="B404" t="s">
        <v>412</v>
      </c>
      <c r="C404">
        <v>550.79999999999995</v>
      </c>
      <c r="D404">
        <v>276.95</v>
      </c>
      <c r="E404" s="2">
        <f t="shared" si="6"/>
        <v>0.98880664379851946</v>
      </c>
    </row>
    <row r="405" spans="2:5" ht="15" customHeight="1" x14ac:dyDescent="0.3">
      <c r="B405" t="s">
        <v>413</v>
      </c>
      <c r="C405">
        <v>1492.45</v>
      </c>
      <c r="D405">
        <v>1360.8</v>
      </c>
      <c r="E405" s="2">
        <f t="shared" si="6"/>
        <v>9.6744562022339872E-2</v>
      </c>
    </row>
    <row r="406" spans="2:5" ht="15" customHeight="1" x14ac:dyDescent="0.3">
      <c r="B406" t="s">
        <v>414</v>
      </c>
      <c r="C406">
        <v>53</v>
      </c>
      <c r="D406">
        <v>42.45</v>
      </c>
      <c r="E406" s="2">
        <f t="shared" si="6"/>
        <v>0.24852767962308589</v>
      </c>
    </row>
    <row r="407" spans="2:5" ht="15" customHeight="1" x14ac:dyDescent="0.3">
      <c r="B407" t="s">
        <v>415</v>
      </c>
      <c r="C407">
        <v>137</v>
      </c>
      <c r="D407">
        <v>125.2</v>
      </c>
      <c r="E407" s="2">
        <f t="shared" si="6"/>
        <v>9.4249201277955247E-2</v>
      </c>
    </row>
    <row r="408" spans="2:5" ht="15" customHeight="1" x14ac:dyDescent="0.3">
      <c r="B408" t="s">
        <v>416</v>
      </c>
      <c r="C408">
        <v>230.75</v>
      </c>
      <c r="D408">
        <v>120.8</v>
      </c>
      <c r="E408" s="2">
        <f t="shared" si="6"/>
        <v>0.91018211920529801</v>
      </c>
    </row>
    <row r="409" spans="2:5" ht="15" customHeight="1" x14ac:dyDescent="0.3">
      <c r="B409" t="s">
        <v>417</v>
      </c>
      <c r="C409">
        <v>328.55</v>
      </c>
      <c r="D409">
        <v>288.56</v>
      </c>
      <c r="E409" s="2">
        <f t="shared" si="6"/>
        <v>0.13858469642362076</v>
      </c>
    </row>
    <row r="410" spans="2:5" ht="15" customHeight="1" x14ac:dyDescent="0.3">
      <c r="B410" t="s">
        <v>418</v>
      </c>
      <c r="C410">
        <v>6.35</v>
      </c>
      <c r="D410">
        <v>11.2</v>
      </c>
      <c r="E410" s="2">
        <f t="shared" si="6"/>
        <v>-0.4330357142857143</v>
      </c>
    </row>
    <row r="411" spans="2:5" ht="15" customHeight="1" x14ac:dyDescent="0.3">
      <c r="B411" t="s">
        <v>419</v>
      </c>
      <c r="C411">
        <v>40.299999999999997</v>
      </c>
      <c r="D411">
        <v>46.25</v>
      </c>
      <c r="E411" s="2">
        <f t="shared" si="6"/>
        <v>-0.12864864864864872</v>
      </c>
    </row>
    <row r="412" spans="2:5" ht="15" customHeight="1" x14ac:dyDescent="0.3">
      <c r="B412" t="s">
        <v>420</v>
      </c>
      <c r="C412">
        <v>263.3</v>
      </c>
      <c r="D412">
        <v>420.5</v>
      </c>
      <c r="E412" s="2">
        <f t="shared" si="6"/>
        <v>-0.37384066587395953</v>
      </c>
    </row>
    <row r="413" spans="2:5" ht="15" customHeight="1" x14ac:dyDescent="0.3">
      <c r="B413" t="s">
        <v>421</v>
      </c>
      <c r="C413">
        <v>2.4500000000000002</v>
      </c>
      <c r="D413">
        <v>4.0999999999999996</v>
      </c>
      <c r="E413" s="2">
        <f t="shared" si="6"/>
        <v>-0.40243902439024382</v>
      </c>
    </row>
    <row r="414" spans="2:5" ht="15" customHeight="1" x14ac:dyDescent="0.3">
      <c r="B414" t="s">
        <v>422</v>
      </c>
      <c r="C414">
        <v>366.55</v>
      </c>
      <c r="D414">
        <v>335.5</v>
      </c>
      <c r="E414" s="2">
        <f t="shared" si="6"/>
        <v>9.2548435171386029E-2</v>
      </c>
    </row>
    <row r="415" spans="2:5" ht="15" customHeight="1" x14ac:dyDescent="0.3">
      <c r="B415" t="s">
        <v>423</v>
      </c>
      <c r="C415">
        <v>335.7</v>
      </c>
      <c r="D415">
        <v>222.85</v>
      </c>
      <c r="E415" s="2">
        <f t="shared" si="6"/>
        <v>0.50639443571909359</v>
      </c>
    </row>
    <row r="416" spans="2:5" ht="15" customHeight="1" x14ac:dyDescent="0.3">
      <c r="B416" t="s">
        <v>424</v>
      </c>
      <c r="C416">
        <v>118.85</v>
      </c>
      <c r="D416">
        <v>89.9</v>
      </c>
      <c r="E416" s="2">
        <f t="shared" si="6"/>
        <v>0.32202447163515002</v>
      </c>
    </row>
    <row r="417" spans="2:5" ht="15" customHeight="1" x14ac:dyDescent="0.3">
      <c r="B417" t="s">
        <v>425</v>
      </c>
      <c r="C417">
        <v>32.450000000000003</v>
      </c>
      <c r="D417">
        <v>32.4</v>
      </c>
      <c r="E417" s="2">
        <f t="shared" si="6"/>
        <v>1.5432098765433416E-3</v>
      </c>
    </row>
    <row r="418" spans="2:5" ht="15" customHeight="1" x14ac:dyDescent="0.3">
      <c r="B418" t="s">
        <v>426</v>
      </c>
      <c r="C418">
        <v>920.8</v>
      </c>
      <c r="D418">
        <v>723.05</v>
      </c>
      <c r="E418" s="2">
        <f t="shared" si="6"/>
        <v>0.27349422584883482</v>
      </c>
    </row>
    <row r="419" spans="2:5" ht="15" customHeight="1" x14ac:dyDescent="0.3">
      <c r="B419" t="s">
        <v>427</v>
      </c>
      <c r="C419">
        <v>87.6</v>
      </c>
      <c r="D419">
        <v>141.94999999999999</v>
      </c>
      <c r="E419" s="2">
        <f t="shared" si="6"/>
        <v>-0.38288129623106726</v>
      </c>
    </row>
    <row r="420" spans="2:5" ht="15" customHeight="1" x14ac:dyDescent="0.3">
      <c r="B420" t="s">
        <v>428</v>
      </c>
      <c r="C420">
        <v>200.9</v>
      </c>
      <c r="D420">
        <v>142.69999999999999</v>
      </c>
      <c r="E420" s="2">
        <f t="shared" si="6"/>
        <v>0.40784863349684669</v>
      </c>
    </row>
    <row r="421" spans="2:5" ht="15" customHeight="1" x14ac:dyDescent="0.3">
      <c r="B421" t="s">
        <v>429</v>
      </c>
      <c r="C421">
        <v>174.75</v>
      </c>
      <c r="D421">
        <v>252.6</v>
      </c>
      <c r="E421" s="2">
        <f t="shared" si="6"/>
        <v>-0.30819477434679332</v>
      </c>
    </row>
    <row r="422" spans="2:5" ht="15" customHeight="1" x14ac:dyDescent="0.3">
      <c r="B422" t="s">
        <v>430</v>
      </c>
      <c r="C422">
        <v>123.05</v>
      </c>
      <c r="D422">
        <v>127.7</v>
      </c>
      <c r="E422" s="2">
        <f t="shared" si="6"/>
        <v>-3.6413469068128472E-2</v>
      </c>
    </row>
    <row r="423" spans="2:5" ht="15" customHeight="1" x14ac:dyDescent="0.3">
      <c r="B423" t="s">
        <v>431</v>
      </c>
      <c r="C423">
        <v>257.3</v>
      </c>
      <c r="D423">
        <v>184.9</v>
      </c>
      <c r="E423" s="2">
        <f t="shared" si="6"/>
        <v>0.39156300703082747</v>
      </c>
    </row>
    <row r="424" spans="2:5" ht="15" customHeight="1" x14ac:dyDescent="0.3">
      <c r="B424" t="s">
        <v>432</v>
      </c>
      <c r="C424">
        <v>12.15</v>
      </c>
      <c r="D424">
        <v>5.2</v>
      </c>
      <c r="E424" s="2">
        <f t="shared" si="6"/>
        <v>1.3365384615384615</v>
      </c>
    </row>
    <row r="425" spans="2:5" ht="15" customHeight="1" x14ac:dyDescent="0.3">
      <c r="B425" t="s">
        <v>433</v>
      </c>
      <c r="C425">
        <v>51</v>
      </c>
      <c r="D425">
        <v>41.7</v>
      </c>
      <c r="E425" s="2">
        <f t="shared" si="6"/>
        <v>0.22302158273381287</v>
      </c>
    </row>
    <row r="426" spans="2:5" ht="15" customHeight="1" x14ac:dyDescent="0.3">
      <c r="B426" t="s">
        <v>434</v>
      </c>
      <c r="C426">
        <v>91.1</v>
      </c>
      <c r="D426">
        <v>59.65</v>
      </c>
      <c r="E426" s="2">
        <f t="shared" si="6"/>
        <v>0.52724224643755235</v>
      </c>
    </row>
    <row r="427" spans="2:5" ht="15" customHeight="1" x14ac:dyDescent="0.3">
      <c r="B427" t="s">
        <v>435</v>
      </c>
      <c r="C427">
        <v>935.5</v>
      </c>
      <c r="D427">
        <v>588.70000000000005</v>
      </c>
      <c r="E427" s="2">
        <f t="shared" si="6"/>
        <v>0.58909461525394924</v>
      </c>
    </row>
    <row r="428" spans="2:5" ht="15" customHeight="1" x14ac:dyDescent="0.3">
      <c r="B428" t="s">
        <v>436</v>
      </c>
      <c r="C428">
        <v>407.5</v>
      </c>
      <c r="D428">
        <v>339.6</v>
      </c>
      <c r="E428" s="2">
        <f t="shared" si="6"/>
        <v>0.19994110718492336</v>
      </c>
    </row>
    <row r="429" spans="2:5" ht="15" customHeight="1" x14ac:dyDescent="0.3">
      <c r="B429" t="s">
        <v>437</v>
      </c>
      <c r="C429">
        <v>330.2</v>
      </c>
      <c r="D429">
        <v>430.05</v>
      </c>
      <c r="E429" s="2">
        <f t="shared" si="6"/>
        <v>-0.2321823043832113</v>
      </c>
    </row>
    <row r="430" spans="2:5" ht="15" customHeight="1" x14ac:dyDescent="0.3">
      <c r="B430" t="s">
        <v>438</v>
      </c>
      <c r="C430">
        <v>258.45</v>
      </c>
      <c r="D430">
        <v>268.89999999999998</v>
      </c>
      <c r="E430" s="2">
        <f t="shared" si="6"/>
        <v>-3.8862030494607624E-2</v>
      </c>
    </row>
    <row r="431" spans="2:5" ht="15" customHeight="1" x14ac:dyDescent="0.3">
      <c r="B431" t="s">
        <v>439</v>
      </c>
      <c r="C431">
        <v>372.35</v>
      </c>
      <c r="D431">
        <v>404.4</v>
      </c>
      <c r="E431" s="2">
        <f t="shared" si="6"/>
        <v>-7.9253214638971212E-2</v>
      </c>
    </row>
    <row r="432" spans="2:5" ht="15" customHeight="1" x14ac:dyDescent="0.3">
      <c r="B432" t="s">
        <v>440</v>
      </c>
      <c r="C432">
        <v>62</v>
      </c>
      <c r="D432">
        <v>65.05</v>
      </c>
      <c r="E432" s="2">
        <f t="shared" si="6"/>
        <v>-4.6887009992313565E-2</v>
      </c>
    </row>
    <row r="433" spans="2:5" ht="15" customHeight="1" x14ac:dyDescent="0.3">
      <c r="B433" t="s">
        <v>441</v>
      </c>
      <c r="C433">
        <v>6557.55</v>
      </c>
      <c r="D433">
        <v>4229.3999999999996</v>
      </c>
      <c r="E433" s="2">
        <f t="shared" si="6"/>
        <v>0.55046815151085282</v>
      </c>
    </row>
    <row r="434" spans="2:5" ht="15" customHeight="1" x14ac:dyDescent="0.3">
      <c r="B434" t="s">
        <v>442</v>
      </c>
      <c r="C434">
        <v>26.95</v>
      </c>
      <c r="D434">
        <v>38.950000000000003</v>
      </c>
      <c r="E434" s="2">
        <f t="shared" si="6"/>
        <v>-0.30808729139922986</v>
      </c>
    </row>
    <row r="435" spans="2:5" ht="15" customHeight="1" x14ac:dyDescent="0.3">
      <c r="B435" t="s">
        <v>443</v>
      </c>
      <c r="C435">
        <v>96.8</v>
      </c>
      <c r="D435">
        <v>108.7</v>
      </c>
      <c r="E435" s="2">
        <f t="shared" si="6"/>
        <v>-0.10947562097516104</v>
      </c>
    </row>
    <row r="436" spans="2:5" ht="15" customHeight="1" x14ac:dyDescent="0.3">
      <c r="B436" t="s">
        <v>444</v>
      </c>
      <c r="C436">
        <v>8.3000000000000007</v>
      </c>
      <c r="D436">
        <v>67.7</v>
      </c>
      <c r="E436" s="2">
        <f t="shared" si="6"/>
        <v>-0.87740029542097497</v>
      </c>
    </row>
    <row r="437" spans="2:5" ht="15" customHeight="1" x14ac:dyDescent="0.3">
      <c r="B437" t="s">
        <v>445</v>
      </c>
      <c r="C437">
        <v>560</v>
      </c>
      <c r="D437">
        <v>424.45</v>
      </c>
      <c r="E437" s="2">
        <f t="shared" si="6"/>
        <v>0.31935445871127344</v>
      </c>
    </row>
    <row r="438" spans="2:5" ht="15" customHeight="1" x14ac:dyDescent="0.3">
      <c r="B438" t="s">
        <v>446</v>
      </c>
      <c r="C438">
        <v>2087.75</v>
      </c>
      <c r="D438">
        <v>2735.45</v>
      </c>
      <c r="E438" s="2">
        <f t="shared" si="6"/>
        <v>-0.23678005447001402</v>
      </c>
    </row>
    <row r="439" spans="2:5" ht="15" customHeight="1" x14ac:dyDescent="0.3">
      <c r="B439" t="s">
        <v>447</v>
      </c>
      <c r="C439">
        <v>526.29999999999995</v>
      </c>
      <c r="D439">
        <v>857.75</v>
      </c>
      <c r="E439" s="2">
        <f t="shared" si="6"/>
        <v>-0.38641795394928596</v>
      </c>
    </row>
    <row r="440" spans="2:5" ht="15" customHeight="1" x14ac:dyDescent="0.3">
      <c r="B440" t="s">
        <v>448</v>
      </c>
      <c r="C440">
        <v>116.95</v>
      </c>
      <c r="D440">
        <v>116.2</v>
      </c>
      <c r="E440" s="2">
        <f t="shared" si="6"/>
        <v>6.4543889845094663E-3</v>
      </c>
    </row>
    <row r="441" spans="2:5" ht="15" customHeight="1" x14ac:dyDescent="0.3">
      <c r="B441" t="s">
        <v>449</v>
      </c>
      <c r="C441">
        <v>20.75</v>
      </c>
      <c r="D441">
        <v>47.75</v>
      </c>
      <c r="E441" s="2">
        <f t="shared" si="6"/>
        <v>-0.56544502617801051</v>
      </c>
    </row>
    <row r="442" spans="2:5" ht="15" customHeight="1" x14ac:dyDescent="0.3">
      <c r="B442" t="s">
        <v>450</v>
      </c>
      <c r="C442">
        <v>117.2</v>
      </c>
      <c r="D442">
        <v>74.400000000000006</v>
      </c>
      <c r="E442" s="2">
        <f t="shared" si="6"/>
        <v>0.57526881720430101</v>
      </c>
    </row>
    <row r="443" spans="2:5" ht="15" customHeight="1" x14ac:dyDescent="0.3">
      <c r="B443" t="s">
        <v>451</v>
      </c>
      <c r="C443">
        <v>979.55</v>
      </c>
      <c r="D443">
        <v>465.8</v>
      </c>
      <c r="E443" s="2">
        <f t="shared" si="6"/>
        <v>1.1029411764705883</v>
      </c>
    </row>
    <row r="444" spans="2:5" ht="15" customHeight="1" x14ac:dyDescent="0.3">
      <c r="B444" t="s">
        <v>452</v>
      </c>
      <c r="C444">
        <v>123.05</v>
      </c>
      <c r="D444">
        <v>123.95</v>
      </c>
      <c r="E444" s="2">
        <f t="shared" si="6"/>
        <v>-7.2609923356192468E-3</v>
      </c>
    </row>
    <row r="445" spans="2:5" ht="15" customHeight="1" x14ac:dyDescent="0.3">
      <c r="B445" t="s">
        <v>453</v>
      </c>
      <c r="C445">
        <v>16.850000000000001</v>
      </c>
      <c r="D445">
        <v>16.3</v>
      </c>
      <c r="E445" s="2">
        <f t="shared" si="6"/>
        <v>3.3742331288343599E-2</v>
      </c>
    </row>
    <row r="446" spans="2:5" ht="15" customHeight="1" x14ac:dyDescent="0.3">
      <c r="B446" t="s">
        <v>454</v>
      </c>
      <c r="C446">
        <v>437.5</v>
      </c>
      <c r="D446">
        <v>224</v>
      </c>
      <c r="E446" s="2">
        <f t="shared" si="6"/>
        <v>0.953125</v>
      </c>
    </row>
    <row r="447" spans="2:5" ht="15" customHeight="1" x14ac:dyDescent="0.3">
      <c r="B447" t="s">
        <v>455</v>
      </c>
      <c r="C447">
        <v>363.95</v>
      </c>
      <c r="D447">
        <v>292.95</v>
      </c>
      <c r="E447" s="2">
        <f t="shared" si="6"/>
        <v>0.24236217784604883</v>
      </c>
    </row>
    <row r="448" spans="2:5" ht="15" customHeight="1" x14ac:dyDescent="0.3">
      <c r="B448" t="s">
        <v>456</v>
      </c>
      <c r="C448">
        <v>497.8</v>
      </c>
      <c r="D448">
        <v>377.65</v>
      </c>
      <c r="E448" s="2">
        <f t="shared" si="6"/>
        <v>0.31815172779028211</v>
      </c>
    </row>
    <row r="449" spans="2:6" x14ac:dyDescent="0.3">
      <c r="B449" t="s">
        <v>457</v>
      </c>
      <c r="C449">
        <v>962.25</v>
      </c>
      <c r="D449">
        <v>119.8</v>
      </c>
      <c r="E449" s="2">
        <f t="shared" si="6"/>
        <v>7.0321368948247081</v>
      </c>
      <c r="F449" t="s">
        <v>20</v>
      </c>
    </row>
    <row r="450" spans="2:6" ht="15" customHeight="1" x14ac:dyDescent="0.3">
      <c r="B450" t="s">
        <v>458</v>
      </c>
      <c r="C450">
        <v>821.25</v>
      </c>
      <c r="D450">
        <v>1158</v>
      </c>
      <c r="E450" s="2">
        <f t="shared" si="6"/>
        <v>-0.29080310880829013</v>
      </c>
    </row>
    <row r="451" spans="2:6" ht="15" customHeight="1" x14ac:dyDescent="0.3">
      <c r="B451" t="s">
        <v>459</v>
      </c>
      <c r="C451">
        <v>1093.6500000000001</v>
      </c>
      <c r="D451">
        <v>847.95</v>
      </c>
      <c r="E451" s="2">
        <f t="shared" si="6"/>
        <v>0.28975765080488242</v>
      </c>
    </row>
    <row r="452" spans="2:6" ht="15" customHeight="1" x14ac:dyDescent="0.3">
      <c r="B452" t="s">
        <v>460</v>
      </c>
      <c r="C452">
        <v>549.9</v>
      </c>
      <c r="D452">
        <v>530.25</v>
      </c>
      <c r="E452" s="2">
        <f t="shared" si="6"/>
        <v>3.7057991513437014E-2</v>
      </c>
    </row>
    <row r="453" spans="2:6" ht="15" customHeight="1" x14ac:dyDescent="0.3">
      <c r="B453" t="s">
        <v>461</v>
      </c>
      <c r="C453">
        <v>722.9</v>
      </c>
      <c r="D453">
        <v>403.05</v>
      </c>
      <c r="E453" s="2">
        <f t="shared" ref="E453:E516" si="7">+(C453-D453)/D453</f>
        <v>0.79357399826324271</v>
      </c>
    </row>
    <row r="454" spans="2:6" ht="15" customHeight="1" x14ac:dyDescent="0.3">
      <c r="B454" t="s">
        <v>462</v>
      </c>
      <c r="C454">
        <v>0.55000000000000004</v>
      </c>
      <c r="D454">
        <v>0.6</v>
      </c>
      <c r="E454" s="2">
        <f t="shared" si="7"/>
        <v>-8.3333333333333232E-2</v>
      </c>
    </row>
    <row r="455" spans="2:6" ht="15" customHeight="1" x14ac:dyDescent="0.3">
      <c r="B455" t="s">
        <v>463</v>
      </c>
      <c r="C455">
        <v>86.65</v>
      </c>
      <c r="D455">
        <v>79.849999999999994</v>
      </c>
      <c r="E455" s="2">
        <f t="shared" si="7"/>
        <v>8.5159674389480425E-2</v>
      </c>
    </row>
    <row r="456" spans="2:6" ht="15" customHeight="1" x14ac:dyDescent="0.3">
      <c r="B456" t="s">
        <v>464</v>
      </c>
      <c r="C456">
        <v>18.45</v>
      </c>
      <c r="D456">
        <v>25.8</v>
      </c>
      <c r="E456" s="2">
        <f t="shared" si="7"/>
        <v>-0.28488372093023262</v>
      </c>
    </row>
    <row r="457" spans="2:6" ht="15" customHeight="1" x14ac:dyDescent="0.3">
      <c r="B457" t="s">
        <v>465</v>
      </c>
      <c r="C457">
        <v>12.4</v>
      </c>
      <c r="D457">
        <v>23.35</v>
      </c>
      <c r="E457" s="2">
        <f t="shared" si="7"/>
        <v>-0.46895074946466814</v>
      </c>
    </row>
    <row r="458" spans="2:6" ht="15" customHeight="1" x14ac:dyDescent="0.3">
      <c r="B458" t="s">
        <v>466</v>
      </c>
      <c r="C458">
        <v>59.05</v>
      </c>
      <c r="D458">
        <v>87.6</v>
      </c>
      <c r="E458" s="2">
        <f t="shared" si="7"/>
        <v>-0.32591324200913241</v>
      </c>
    </row>
    <row r="459" spans="2:6" ht="15" customHeight="1" x14ac:dyDescent="0.3">
      <c r="B459" t="s">
        <v>467</v>
      </c>
      <c r="C459">
        <v>182.35</v>
      </c>
      <c r="D459">
        <v>79.05</v>
      </c>
      <c r="E459" s="2">
        <f t="shared" si="7"/>
        <v>1.3067678684376978</v>
      </c>
    </row>
    <row r="460" spans="2:6" ht="15" customHeight="1" x14ac:dyDescent="0.3">
      <c r="B460" t="s">
        <v>468</v>
      </c>
      <c r="C460">
        <v>84</v>
      </c>
      <c r="D460">
        <v>84</v>
      </c>
      <c r="E460" s="2">
        <f t="shared" si="7"/>
        <v>0</v>
      </c>
    </row>
    <row r="461" spans="2:6" ht="15" customHeight="1" x14ac:dyDescent="0.3">
      <c r="B461" t="s">
        <v>469</v>
      </c>
      <c r="C461">
        <v>12.65</v>
      </c>
      <c r="D461">
        <v>11.25</v>
      </c>
      <c r="E461" s="2">
        <f t="shared" si="7"/>
        <v>0.12444444444444448</v>
      </c>
    </row>
    <row r="462" spans="2:6" ht="15" customHeight="1" x14ac:dyDescent="0.3">
      <c r="B462" t="s">
        <v>470</v>
      </c>
      <c r="C462">
        <v>431.05</v>
      </c>
      <c r="D462">
        <v>116.15</v>
      </c>
      <c r="E462" s="2">
        <f t="shared" si="7"/>
        <v>2.7111493758071457</v>
      </c>
    </row>
    <row r="463" spans="2:6" ht="15" customHeight="1" x14ac:dyDescent="0.3">
      <c r="B463" t="s">
        <v>471</v>
      </c>
      <c r="C463">
        <v>145.35</v>
      </c>
      <c r="D463">
        <v>166.4</v>
      </c>
      <c r="E463" s="2">
        <f t="shared" si="7"/>
        <v>-0.12650240384615391</v>
      </c>
    </row>
    <row r="464" spans="2:6" ht="15" customHeight="1" x14ac:dyDescent="0.3">
      <c r="B464" t="s">
        <v>472</v>
      </c>
      <c r="C464">
        <v>179</v>
      </c>
      <c r="D464">
        <v>122.7</v>
      </c>
      <c r="E464" s="2">
        <f t="shared" si="7"/>
        <v>0.45884270578647102</v>
      </c>
    </row>
    <row r="465" spans="2:6" ht="15" customHeight="1" x14ac:dyDescent="0.3">
      <c r="B465" t="s">
        <v>473</v>
      </c>
      <c r="C465">
        <v>103.25</v>
      </c>
      <c r="D465">
        <v>142.4</v>
      </c>
      <c r="E465" s="2">
        <f t="shared" si="7"/>
        <v>-0.2749297752808989</v>
      </c>
    </row>
    <row r="466" spans="2:6" x14ac:dyDescent="0.3">
      <c r="B466" t="s">
        <v>474</v>
      </c>
      <c r="C466">
        <v>726.1</v>
      </c>
      <c r="D466">
        <v>114.1</v>
      </c>
      <c r="E466" s="2">
        <f t="shared" si="7"/>
        <v>5.3637160385626643</v>
      </c>
      <c r="F466" t="s">
        <v>20</v>
      </c>
    </row>
    <row r="467" spans="2:6" ht="15" customHeight="1" x14ac:dyDescent="0.3">
      <c r="B467" t="s">
        <v>475</v>
      </c>
      <c r="C467">
        <v>155.85</v>
      </c>
      <c r="D467">
        <v>54.55</v>
      </c>
      <c r="E467" s="2">
        <f t="shared" si="7"/>
        <v>1.8570119156736939</v>
      </c>
    </row>
    <row r="468" spans="2:6" ht="15" customHeight="1" x14ac:dyDescent="0.3">
      <c r="B468" t="s">
        <v>476</v>
      </c>
      <c r="C468">
        <v>1050.9000000000001</v>
      </c>
      <c r="D468">
        <v>840.48</v>
      </c>
      <c r="E468" s="2">
        <f t="shared" si="7"/>
        <v>0.25035693889206179</v>
      </c>
    </row>
    <row r="469" spans="2:6" ht="15" customHeight="1" x14ac:dyDescent="0.3">
      <c r="B469" t="s">
        <v>477</v>
      </c>
      <c r="C469">
        <v>113.75</v>
      </c>
      <c r="D469">
        <v>169.9</v>
      </c>
      <c r="E469" s="2">
        <f t="shared" si="7"/>
        <v>-0.33048852266038847</v>
      </c>
    </row>
    <row r="470" spans="2:6" ht="15" customHeight="1" x14ac:dyDescent="0.3">
      <c r="B470" t="s">
        <v>478</v>
      </c>
      <c r="C470">
        <v>1197.8</v>
      </c>
      <c r="D470">
        <v>675.75</v>
      </c>
      <c r="E470" s="2">
        <f t="shared" si="7"/>
        <v>0.77254901960784306</v>
      </c>
    </row>
    <row r="471" spans="2:6" ht="15" customHeight="1" x14ac:dyDescent="0.3">
      <c r="B471" t="s">
        <v>479</v>
      </c>
      <c r="C471">
        <v>9</v>
      </c>
      <c r="D471">
        <v>9.8000000000000007</v>
      </c>
      <c r="E471" s="2">
        <f t="shared" si="7"/>
        <v>-8.1632653061224553E-2</v>
      </c>
    </row>
    <row r="472" spans="2:6" ht="15" customHeight="1" x14ac:dyDescent="0.3">
      <c r="B472" t="s">
        <v>480</v>
      </c>
      <c r="C472">
        <v>305</v>
      </c>
      <c r="D472">
        <v>283.10000000000002</v>
      </c>
      <c r="E472" s="2">
        <f t="shared" si="7"/>
        <v>7.7357824090427324E-2</v>
      </c>
    </row>
    <row r="473" spans="2:6" ht="15" customHeight="1" x14ac:dyDescent="0.3">
      <c r="B473" t="s">
        <v>481</v>
      </c>
      <c r="C473">
        <v>504.75</v>
      </c>
      <c r="D473">
        <v>353.55</v>
      </c>
      <c r="E473" s="2">
        <f t="shared" si="7"/>
        <v>0.42766228256257949</v>
      </c>
    </row>
    <row r="474" spans="2:6" ht="15" customHeight="1" x14ac:dyDescent="0.3">
      <c r="B474" t="s">
        <v>482</v>
      </c>
      <c r="C474">
        <v>1176.95</v>
      </c>
      <c r="D474">
        <v>1602.95</v>
      </c>
      <c r="E474" s="2">
        <f t="shared" si="7"/>
        <v>-0.26576000499079822</v>
      </c>
    </row>
    <row r="475" spans="2:6" ht="15" customHeight="1" x14ac:dyDescent="0.3">
      <c r="B475" t="s">
        <v>483</v>
      </c>
      <c r="C475">
        <v>575.25</v>
      </c>
      <c r="D475">
        <v>399.3</v>
      </c>
      <c r="E475" s="2">
        <f t="shared" si="7"/>
        <v>0.44064613072877534</v>
      </c>
    </row>
    <row r="476" spans="2:6" ht="15" customHeight="1" x14ac:dyDescent="0.3">
      <c r="B476" t="s">
        <v>484</v>
      </c>
      <c r="C476">
        <v>26.95</v>
      </c>
      <c r="D476">
        <v>28.05</v>
      </c>
      <c r="E476" s="2">
        <f t="shared" si="7"/>
        <v>-3.9215686274509852E-2</v>
      </c>
    </row>
    <row r="477" spans="2:6" ht="15" customHeight="1" x14ac:dyDescent="0.3">
      <c r="B477" t="s">
        <v>485</v>
      </c>
      <c r="C477">
        <v>114.1</v>
      </c>
      <c r="D477">
        <v>128</v>
      </c>
      <c r="E477" s="2">
        <f t="shared" si="7"/>
        <v>-0.10859375000000004</v>
      </c>
    </row>
    <row r="478" spans="2:6" ht="15" customHeight="1" x14ac:dyDescent="0.3">
      <c r="B478" t="s">
        <v>486</v>
      </c>
      <c r="C478">
        <v>6100.1</v>
      </c>
      <c r="D478">
        <v>5182.95</v>
      </c>
      <c r="E478" s="2">
        <f t="shared" si="7"/>
        <v>0.17695520890612501</v>
      </c>
    </row>
    <row r="479" spans="2:6" ht="15" customHeight="1" x14ac:dyDescent="0.3">
      <c r="B479" t="s">
        <v>487</v>
      </c>
      <c r="C479">
        <v>189.5</v>
      </c>
      <c r="D479">
        <v>164.65</v>
      </c>
      <c r="E479" s="2">
        <f t="shared" si="7"/>
        <v>0.15092620710598234</v>
      </c>
    </row>
    <row r="480" spans="2:6" ht="15" customHeight="1" x14ac:dyDescent="0.3">
      <c r="B480" t="s">
        <v>488</v>
      </c>
      <c r="C480">
        <v>54.3</v>
      </c>
      <c r="D480">
        <v>23.7</v>
      </c>
      <c r="E480" s="2">
        <f t="shared" si="7"/>
        <v>1.2911392405063291</v>
      </c>
    </row>
    <row r="481" spans="2:5" ht="15" customHeight="1" x14ac:dyDescent="0.3">
      <c r="B481" t="s">
        <v>489</v>
      </c>
      <c r="C481">
        <v>11.4</v>
      </c>
      <c r="D481">
        <v>17.149999999999999</v>
      </c>
      <c r="E481" s="2">
        <f t="shared" si="7"/>
        <v>-0.33527696793002909</v>
      </c>
    </row>
    <row r="482" spans="2:5" ht="15" customHeight="1" x14ac:dyDescent="0.3">
      <c r="B482" t="s">
        <v>490</v>
      </c>
      <c r="C482">
        <v>2.6</v>
      </c>
      <c r="D482">
        <v>5.7</v>
      </c>
      <c r="E482" s="2">
        <f t="shared" si="7"/>
        <v>-0.54385964912280704</v>
      </c>
    </row>
    <row r="483" spans="2:5" ht="15" customHeight="1" x14ac:dyDescent="0.3">
      <c r="B483" t="s">
        <v>491</v>
      </c>
      <c r="C483">
        <v>12.7</v>
      </c>
      <c r="D483">
        <v>19</v>
      </c>
      <c r="E483" s="2">
        <f t="shared" si="7"/>
        <v>-0.33157894736842108</v>
      </c>
    </row>
    <row r="484" spans="2:5" ht="15" customHeight="1" x14ac:dyDescent="0.3">
      <c r="B484" t="s">
        <v>492</v>
      </c>
      <c r="C484">
        <v>15.95</v>
      </c>
      <c r="D484">
        <v>21.8</v>
      </c>
      <c r="E484" s="2">
        <f t="shared" si="7"/>
        <v>-0.26834862385321107</v>
      </c>
    </row>
    <row r="485" spans="2:5" ht="15" customHeight="1" x14ac:dyDescent="0.3">
      <c r="B485" t="s">
        <v>493</v>
      </c>
      <c r="C485">
        <v>108.5</v>
      </c>
      <c r="D485">
        <v>67.2</v>
      </c>
      <c r="E485" s="2">
        <f t="shared" si="7"/>
        <v>0.61458333333333326</v>
      </c>
    </row>
    <row r="486" spans="2:5" ht="15" customHeight="1" x14ac:dyDescent="0.3">
      <c r="B486" t="s">
        <v>494</v>
      </c>
      <c r="C486">
        <v>698.55</v>
      </c>
      <c r="D486">
        <v>409.05</v>
      </c>
      <c r="E486" s="2">
        <f t="shared" si="7"/>
        <v>0.70773744041070763</v>
      </c>
    </row>
    <row r="487" spans="2:5" ht="15" customHeight="1" x14ac:dyDescent="0.3">
      <c r="B487" t="s">
        <v>495</v>
      </c>
      <c r="C487">
        <v>202.9</v>
      </c>
      <c r="D487">
        <v>144.94999999999999</v>
      </c>
      <c r="E487" s="2">
        <f t="shared" si="7"/>
        <v>0.39979303208002775</v>
      </c>
    </row>
    <row r="488" spans="2:5" ht="15" customHeight="1" x14ac:dyDescent="0.3">
      <c r="B488" t="s">
        <v>496</v>
      </c>
      <c r="C488">
        <v>796.5</v>
      </c>
      <c r="D488">
        <v>769.45</v>
      </c>
      <c r="E488" s="2">
        <f t="shared" si="7"/>
        <v>3.5154980830463256E-2</v>
      </c>
    </row>
    <row r="489" spans="2:5" ht="15" customHeight="1" x14ac:dyDescent="0.3">
      <c r="B489" t="s">
        <v>497</v>
      </c>
      <c r="C489">
        <v>833.2</v>
      </c>
      <c r="D489">
        <v>757.45</v>
      </c>
      <c r="E489" s="2">
        <f t="shared" si="7"/>
        <v>0.1000066010957819</v>
      </c>
    </row>
    <row r="490" spans="2:5" ht="15" customHeight="1" x14ac:dyDescent="0.3">
      <c r="B490" t="s">
        <v>498</v>
      </c>
      <c r="C490">
        <v>914.25</v>
      </c>
      <c r="D490">
        <v>728.7</v>
      </c>
      <c r="E490" s="2">
        <f t="shared" si="7"/>
        <v>0.25463153561136265</v>
      </c>
    </row>
    <row r="491" spans="2:5" ht="15" customHeight="1" x14ac:dyDescent="0.3">
      <c r="B491" t="s">
        <v>499</v>
      </c>
      <c r="C491">
        <v>73.599999999999994</v>
      </c>
      <c r="D491">
        <v>87.1</v>
      </c>
      <c r="E491" s="2">
        <f t="shared" si="7"/>
        <v>-0.15499425947187143</v>
      </c>
    </row>
    <row r="492" spans="2:5" ht="15" customHeight="1" x14ac:dyDescent="0.3">
      <c r="B492" t="s">
        <v>500</v>
      </c>
      <c r="C492">
        <v>66.55</v>
      </c>
      <c r="D492">
        <v>91.35</v>
      </c>
      <c r="E492" s="2">
        <f t="shared" si="7"/>
        <v>-0.27148330596606457</v>
      </c>
    </row>
    <row r="493" spans="2:5" ht="15" customHeight="1" x14ac:dyDescent="0.3">
      <c r="B493" t="s">
        <v>501</v>
      </c>
      <c r="C493">
        <v>14.1</v>
      </c>
      <c r="D493">
        <v>6.15</v>
      </c>
      <c r="E493" s="2">
        <f t="shared" si="7"/>
        <v>1.2926829268292681</v>
      </c>
    </row>
    <row r="494" spans="2:5" ht="15" customHeight="1" x14ac:dyDescent="0.3">
      <c r="B494" t="s">
        <v>502</v>
      </c>
      <c r="C494">
        <v>2.7</v>
      </c>
      <c r="D494">
        <v>4.7</v>
      </c>
      <c r="E494" s="2">
        <f t="shared" si="7"/>
        <v>-0.42553191489361702</v>
      </c>
    </row>
    <row r="495" spans="2:5" ht="15" customHeight="1" x14ac:dyDescent="0.3">
      <c r="B495" t="s">
        <v>503</v>
      </c>
      <c r="C495">
        <v>985.75</v>
      </c>
      <c r="D495">
        <v>697.35</v>
      </c>
      <c r="E495" s="2">
        <f t="shared" si="7"/>
        <v>0.4135656413565641</v>
      </c>
    </row>
    <row r="496" spans="2:5" ht="15" customHeight="1" x14ac:dyDescent="0.3">
      <c r="B496" t="s">
        <v>504</v>
      </c>
      <c r="C496">
        <v>73.400000000000006</v>
      </c>
      <c r="D496">
        <v>83.8</v>
      </c>
      <c r="E496" s="2">
        <f t="shared" si="7"/>
        <v>-0.12410501193317412</v>
      </c>
    </row>
    <row r="497" spans="2:6" ht="15" customHeight="1" x14ac:dyDescent="0.3">
      <c r="B497" t="s">
        <v>505</v>
      </c>
      <c r="C497">
        <v>33.85</v>
      </c>
      <c r="D497">
        <v>36.450000000000003</v>
      </c>
      <c r="E497" s="2">
        <f t="shared" si="7"/>
        <v>-7.1330589849108395E-2</v>
      </c>
    </row>
    <row r="498" spans="2:6" ht="15" customHeight="1" x14ac:dyDescent="0.3">
      <c r="B498" t="s">
        <v>506</v>
      </c>
      <c r="C498">
        <v>691.5</v>
      </c>
      <c r="D498">
        <v>517.5</v>
      </c>
      <c r="E498" s="2">
        <f t="shared" si="7"/>
        <v>0.336231884057971</v>
      </c>
    </row>
    <row r="499" spans="2:6" ht="15" customHeight="1" x14ac:dyDescent="0.3">
      <c r="B499" t="s">
        <v>507</v>
      </c>
      <c r="C499">
        <v>487.85</v>
      </c>
      <c r="D499">
        <v>468.8</v>
      </c>
      <c r="E499" s="2">
        <f t="shared" si="7"/>
        <v>4.0635665529010261E-2</v>
      </c>
    </row>
    <row r="500" spans="2:6" ht="15" customHeight="1" x14ac:dyDescent="0.3">
      <c r="B500" t="s">
        <v>508</v>
      </c>
      <c r="C500">
        <v>44.15</v>
      </c>
      <c r="D500">
        <v>44.3</v>
      </c>
      <c r="E500" s="2">
        <f t="shared" si="7"/>
        <v>-3.3860045146726545E-3</v>
      </c>
    </row>
    <row r="501" spans="2:6" ht="15" customHeight="1" x14ac:dyDescent="0.3">
      <c r="B501" t="s">
        <v>509</v>
      </c>
      <c r="C501">
        <v>289.14999999999998</v>
      </c>
      <c r="D501">
        <v>237.5</v>
      </c>
      <c r="E501" s="2">
        <f t="shared" si="7"/>
        <v>0.21747368421052621</v>
      </c>
    </row>
    <row r="502" spans="2:6" ht="15" customHeight="1" x14ac:dyDescent="0.3">
      <c r="B502" t="s">
        <v>510</v>
      </c>
      <c r="C502">
        <v>22.2</v>
      </c>
      <c r="D502">
        <v>40.450000000000003</v>
      </c>
      <c r="E502" s="2">
        <f t="shared" si="7"/>
        <v>-0.45117428924598274</v>
      </c>
    </row>
    <row r="503" spans="2:6" ht="15" customHeight="1" x14ac:dyDescent="0.3">
      <c r="B503" t="s">
        <v>511</v>
      </c>
      <c r="C503">
        <v>50.95</v>
      </c>
      <c r="D503">
        <v>56.75</v>
      </c>
      <c r="E503" s="2">
        <f t="shared" si="7"/>
        <v>-0.10220264317180612</v>
      </c>
    </row>
    <row r="504" spans="2:6" ht="15" customHeight="1" x14ac:dyDescent="0.3">
      <c r="B504" t="s">
        <v>512</v>
      </c>
      <c r="C504">
        <v>968.6</v>
      </c>
      <c r="D504">
        <v>866.25</v>
      </c>
      <c r="E504" s="2">
        <f t="shared" si="7"/>
        <v>0.11815295815295818</v>
      </c>
    </row>
    <row r="505" spans="2:6" ht="15" customHeight="1" x14ac:dyDescent="0.3">
      <c r="B505" t="s">
        <v>513</v>
      </c>
      <c r="C505">
        <v>1825.6</v>
      </c>
      <c r="D505">
        <v>1533.65</v>
      </c>
      <c r="E505" s="2">
        <f t="shared" si="7"/>
        <v>0.19036285984416249</v>
      </c>
    </row>
    <row r="506" spans="2:6" ht="15" customHeight="1" x14ac:dyDescent="0.3">
      <c r="B506" t="s">
        <v>514</v>
      </c>
      <c r="C506">
        <v>1886.1</v>
      </c>
      <c r="D506">
        <v>1433.2</v>
      </c>
      <c r="E506" s="2">
        <f t="shared" si="7"/>
        <v>0.31600614010605627</v>
      </c>
    </row>
    <row r="507" spans="2:6" ht="15" customHeight="1" x14ac:dyDescent="0.3">
      <c r="B507" t="s">
        <v>515</v>
      </c>
      <c r="C507">
        <v>38.6</v>
      </c>
      <c r="D507">
        <v>82.25</v>
      </c>
      <c r="E507" s="2">
        <f t="shared" si="7"/>
        <v>-0.53069908814589661</v>
      </c>
    </row>
    <row r="508" spans="2:6" x14ac:dyDescent="0.3">
      <c r="B508" t="s">
        <v>516</v>
      </c>
      <c r="C508">
        <v>3185</v>
      </c>
      <c r="D508">
        <v>225</v>
      </c>
      <c r="E508" s="2">
        <f t="shared" si="7"/>
        <v>13.155555555555555</v>
      </c>
      <c r="F508" t="s">
        <v>20</v>
      </c>
    </row>
    <row r="509" spans="2:6" ht="15" customHeight="1" x14ac:dyDescent="0.3">
      <c r="B509" t="s">
        <v>517</v>
      </c>
      <c r="C509">
        <v>142.4</v>
      </c>
      <c r="D509">
        <v>126.55</v>
      </c>
      <c r="E509" s="2">
        <f t="shared" si="7"/>
        <v>0.12524693796918221</v>
      </c>
    </row>
    <row r="510" spans="2:6" ht="15" customHeight="1" x14ac:dyDescent="0.3">
      <c r="B510" t="s">
        <v>518</v>
      </c>
      <c r="C510">
        <v>103.5</v>
      </c>
      <c r="D510">
        <v>154.35</v>
      </c>
      <c r="E510" s="2">
        <f t="shared" si="7"/>
        <v>-0.32944606413994165</v>
      </c>
    </row>
    <row r="511" spans="2:6" ht="15" customHeight="1" x14ac:dyDescent="0.3">
      <c r="B511" t="s">
        <v>519</v>
      </c>
      <c r="C511">
        <v>698</v>
      </c>
      <c r="D511">
        <v>547.95000000000005</v>
      </c>
      <c r="E511" s="2">
        <f t="shared" si="7"/>
        <v>0.27383885391002816</v>
      </c>
    </row>
    <row r="512" spans="2:6" ht="15" customHeight="1" x14ac:dyDescent="0.3">
      <c r="B512" t="s">
        <v>520</v>
      </c>
      <c r="C512">
        <v>1625.75</v>
      </c>
      <c r="D512">
        <v>770.4</v>
      </c>
      <c r="E512" s="2">
        <f t="shared" si="7"/>
        <v>1.1102673935617862</v>
      </c>
    </row>
    <row r="513" spans="2:5" ht="15" customHeight="1" x14ac:dyDescent="0.3">
      <c r="B513" t="s">
        <v>521</v>
      </c>
      <c r="C513">
        <v>3542.8</v>
      </c>
      <c r="D513">
        <v>3202.15</v>
      </c>
      <c r="E513" s="2">
        <f t="shared" si="7"/>
        <v>0.10638164982902115</v>
      </c>
    </row>
    <row r="514" spans="2:5" ht="15" customHeight="1" x14ac:dyDescent="0.3">
      <c r="B514" t="s">
        <v>522</v>
      </c>
      <c r="C514">
        <v>36.15</v>
      </c>
      <c r="D514">
        <v>19.600000000000001</v>
      </c>
      <c r="E514" s="2">
        <f t="shared" si="7"/>
        <v>0.84438775510204056</v>
      </c>
    </row>
    <row r="515" spans="2:5" ht="15" customHeight="1" x14ac:dyDescent="0.3">
      <c r="B515" t="s">
        <v>523</v>
      </c>
      <c r="C515">
        <v>376.85</v>
      </c>
      <c r="D515">
        <v>214.7</v>
      </c>
      <c r="E515" s="2">
        <f t="shared" si="7"/>
        <v>0.75523986958546829</v>
      </c>
    </row>
    <row r="516" spans="2:5" ht="15" customHeight="1" x14ac:dyDescent="0.3">
      <c r="B516" t="s">
        <v>524</v>
      </c>
      <c r="C516">
        <v>25.85</v>
      </c>
      <c r="D516">
        <v>13.15</v>
      </c>
      <c r="E516" s="2">
        <f t="shared" si="7"/>
        <v>0.96577946768060841</v>
      </c>
    </row>
    <row r="517" spans="2:5" ht="15" customHeight="1" x14ac:dyDescent="0.3">
      <c r="B517" t="s">
        <v>525</v>
      </c>
      <c r="C517">
        <v>810.95</v>
      </c>
      <c r="D517">
        <v>591.4</v>
      </c>
      <c r="E517" s="2">
        <f t="shared" ref="E517:E580" si="8">+(C517-D517)/D517</f>
        <v>0.3712377409536694</v>
      </c>
    </row>
    <row r="518" spans="2:5" ht="15" customHeight="1" x14ac:dyDescent="0.3">
      <c r="B518" t="s">
        <v>526</v>
      </c>
      <c r="C518">
        <v>10.050000000000001</v>
      </c>
      <c r="D518">
        <v>28.25</v>
      </c>
      <c r="E518" s="2">
        <f t="shared" si="8"/>
        <v>-0.6442477876106194</v>
      </c>
    </row>
    <row r="519" spans="2:5" ht="15" customHeight="1" x14ac:dyDescent="0.3">
      <c r="B519" t="s">
        <v>527</v>
      </c>
      <c r="C519">
        <v>205.75</v>
      </c>
      <c r="D519">
        <v>214.8</v>
      </c>
      <c r="E519" s="2">
        <f t="shared" si="8"/>
        <v>-4.2132216014897632E-2</v>
      </c>
    </row>
    <row r="520" spans="2:5" ht="15" customHeight="1" x14ac:dyDescent="0.3">
      <c r="B520" t="s">
        <v>528</v>
      </c>
      <c r="C520">
        <v>1626.45</v>
      </c>
      <c r="D520">
        <v>809.3</v>
      </c>
      <c r="E520" s="2">
        <f t="shared" si="8"/>
        <v>1.0096997405164958</v>
      </c>
    </row>
    <row r="521" spans="2:5" ht="15" customHeight="1" x14ac:dyDescent="0.3">
      <c r="B521" t="s">
        <v>529</v>
      </c>
      <c r="C521">
        <v>26.85</v>
      </c>
      <c r="D521">
        <v>21.6</v>
      </c>
      <c r="E521" s="2">
        <f t="shared" si="8"/>
        <v>0.24305555555555555</v>
      </c>
    </row>
    <row r="522" spans="2:5" ht="15" customHeight="1" x14ac:dyDescent="0.3">
      <c r="B522" t="s">
        <v>530</v>
      </c>
      <c r="C522">
        <v>349.45</v>
      </c>
      <c r="D522">
        <v>342.5</v>
      </c>
      <c r="E522" s="2">
        <f t="shared" si="8"/>
        <v>2.0291970802919675E-2</v>
      </c>
    </row>
    <row r="523" spans="2:5" ht="15" customHeight="1" x14ac:dyDescent="0.3">
      <c r="B523" t="s">
        <v>531</v>
      </c>
      <c r="C523">
        <v>214.55</v>
      </c>
      <c r="D523">
        <v>193.6</v>
      </c>
      <c r="E523" s="2">
        <f t="shared" si="8"/>
        <v>0.10821280991735546</v>
      </c>
    </row>
    <row r="524" spans="2:5" ht="15" customHeight="1" x14ac:dyDescent="0.3">
      <c r="B524" t="s">
        <v>532</v>
      </c>
      <c r="C524">
        <v>388.7</v>
      </c>
      <c r="D524">
        <v>608.4</v>
      </c>
      <c r="E524" s="2">
        <f t="shared" si="8"/>
        <v>-0.3611111111111111</v>
      </c>
    </row>
    <row r="525" spans="2:5" ht="15" customHeight="1" x14ac:dyDescent="0.3">
      <c r="B525" t="s">
        <v>533</v>
      </c>
      <c r="C525">
        <v>62.9</v>
      </c>
      <c r="D525">
        <v>66.849999999999994</v>
      </c>
      <c r="E525" s="2">
        <f t="shared" si="8"/>
        <v>-5.9087509349289392E-2</v>
      </c>
    </row>
    <row r="526" spans="2:5" ht="15" customHeight="1" x14ac:dyDescent="0.3">
      <c r="B526" t="s">
        <v>534</v>
      </c>
      <c r="C526">
        <v>4.3499999999999996</v>
      </c>
      <c r="D526">
        <v>10.1</v>
      </c>
      <c r="E526" s="2">
        <f t="shared" si="8"/>
        <v>-0.56930693069306937</v>
      </c>
    </row>
    <row r="527" spans="2:5" ht="15" customHeight="1" x14ac:dyDescent="0.3">
      <c r="B527" t="s">
        <v>535</v>
      </c>
      <c r="C527">
        <v>6.95</v>
      </c>
      <c r="D527">
        <v>9.0500000000000007</v>
      </c>
      <c r="E527" s="2">
        <f t="shared" si="8"/>
        <v>-0.23204419889502767</v>
      </c>
    </row>
    <row r="528" spans="2:5" ht="15" customHeight="1" x14ac:dyDescent="0.3">
      <c r="B528" t="s">
        <v>536</v>
      </c>
      <c r="C528">
        <v>106.25</v>
      </c>
      <c r="D528">
        <v>107.25</v>
      </c>
      <c r="E528" s="2">
        <f t="shared" si="8"/>
        <v>-9.324009324009324E-3</v>
      </c>
    </row>
    <row r="529" spans="2:5" ht="15" customHeight="1" x14ac:dyDescent="0.3">
      <c r="B529" t="s">
        <v>537</v>
      </c>
      <c r="C529">
        <v>110.45</v>
      </c>
      <c r="D529">
        <v>80.95</v>
      </c>
      <c r="E529" s="2">
        <f t="shared" si="8"/>
        <v>0.36442248301420627</v>
      </c>
    </row>
    <row r="530" spans="2:5" ht="15" customHeight="1" x14ac:dyDescent="0.3">
      <c r="B530" t="s">
        <v>538</v>
      </c>
      <c r="C530">
        <v>344.85</v>
      </c>
      <c r="D530">
        <v>345.73</v>
      </c>
      <c r="E530" s="2">
        <f t="shared" si="8"/>
        <v>-2.5453388482341577E-3</v>
      </c>
    </row>
    <row r="531" spans="2:5" ht="15" customHeight="1" x14ac:dyDescent="0.3">
      <c r="B531" t="s">
        <v>539</v>
      </c>
      <c r="C531">
        <v>6.65</v>
      </c>
      <c r="D531">
        <v>11.25</v>
      </c>
      <c r="E531" s="2">
        <f t="shared" si="8"/>
        <v>-0.40888888888888886</v>
      </c>
    </row>
    <row r="532" spans="2:5" ht="15" customHeight="1" x14ac:dyDescent="0.3">
      <c r="B532" t="s">
        <v>540</v>
      </c>
      <c r="C532">
        <v>668.25</v>
      </c>
      <c r="D532">
        <v>544.15</v>
      </c>
      <c r="E532" s="2">
        <f t="shared" si="8"/>
        <v>0.22806211522558123</v>
      </c>
    </row>
    <row r="533" spans="2:5" ht="15" customHeight="1" x14ac:dyDescent="0.3">
      <c r="B533" t="s">
        <v>541</v>
      </c>
      <c r="C533">
        <v>1333.35</v>
      </c>
      <c r="D533">
        <v>920.65</v>
      </c>
      <c r="E533" s="2">
        <f t="shared" si="8"/>
        <v>0.44827024384945413</v>
      </c>
    </row>
    <row r="534" spans="2:5" ht="15" customHeight="1" x14ac:dyDescent="0.3">
      <c r="B534" t="s">
        <v>542</v>
      </c>
      <c r="C534">
        <v>300.55</v>
      </c>
      <c r="D534">
        <v>291.60000000000002</v>
      </c>
      <c r="E534" s="2">
        <f t="shared" si="8"/>
        <v>3.0692729766803799E-2</v>
      </c>
    </row>
    <row r="535" spans="2:5" ht="15" customHeight="1" x14ac:dyDescent="0.3">
      <c r="B535" t="s">
        <v>543</v>
      </c>
      <c r="C535">
        <v>66.3</v>
      </c>
      <c r="D535">
        <v>47.8</v>
      </c>
      <c r="E535" s="2">
        <f t="shared" si="8"/>
        <v>0.38702928870292891</v>
      </c>
    </row>
    <row r="536" spans="2:5" ht="15" customHeight="1" x14ac:dyDescent="0.3">
      <c r="B536" t="s">
        <v>544</v>
      </c>
      <c r="C536">
        <v>130.9</v>
      </c>
      <c r="D536">
        <v>78.2</v>
      </c>
      <c r="E536" s="2">
        <f t="shared" si="8"/>
        <v>0.67391304347826086</v>
      </c>
    </row>
    <row r="537" spans="2:5" ht="15" customHeight="1" x14ac:dyDescent="0.3">
      <c r="B537" t="s">
        <v>545</v>
      </c>
      <c r="C537">
        <v>144.15</v>
      </c>
      <c r="D537">
        <v>174.45</v>
      </c>
      <c r="E537" s="2">
        <f t="shared" si="8"/>
        <v>-0.17368873602751497</v>
      </c>
    </row>
    <row r="538" spans="2:5" ht="15" customHeight="1" x14ac:dyDescent="0.3">
      <c r="B538" t="s">
        <v>546</v>
      </c>
      <c r="C538">
        <v>398.3</v>
      </c>
      <c r="D538">
        <v>333</v>
      </c>
      <c r="E538" s="2">
        <f t="shared" si="8"/>
        <v>0.19609609609609613</v>
      </c>
    </row>
    <row r="539" spans="2:5" ht="15" customHeight="1" x14ac:dyDescent="0.3">
      <c r="B539" t="s">
        <v>547</v>
      </c>
      <c r="C539">
        <v>28</v>
      </c>
      <c r="D539">
        <v>39.9</v>
      </c>
      <c r="E539" s="2">
        <f t="shared" si="8"/>
        <v>-0.2982456140350877</v>
      </c>
    </row>
    <row r="540" spans="2:5" ht="15" customHeight="1" x14ac:dyDescent="0.3">
      <c r="B540" t="s">
        <v>548</v>
      </c>
      <c r="C540">
        <v>220.35</v>
      </c>
      <c r="D540">
        <v>283.95</v>
      </c>
      <c r="E540" s="2">
        <f t="shared" si="8"/>
        <v>-0.22398309561542523</v>
      </c>
    </row>
    <row r="541" spans="2:5" ht="15" customHeight="1" x14ac:dyDescent="0.3">
      <c r="B541" t="s">
        <v>549</v>
      </c>
      <c r="C541">
        <v>16942.099999999999</v>
      </c>
      <c r="D541">
        <v>10556</v>
      </c>
      <c r="E541" s="2">
        <f t="shared" si="8"/>
        <v>0.6049734748010609</v>
      </c>
    </row>
    <row r="542" spans="2:5" ht="15" customHeight="1" x14ac:dyDescent="0.3">
      <c r="B542" t="s">
        <v>550</v>
      </c>
      <c r="C542">
        <v>1341.6</v>
      </c>
      <c r="D542">
        <v>1362.6</v>
      </c>
      <c r="E542" s="2">
        <f t="shared" si="8"/>
        <v>-1.5411712901805373E-2</v>
      </c>
    </row>
    <row r="543" spans="2:5" ht="15" customHeight="1" x14ac:dyDescent="0.3">
      <c r="B543" t="s">
        <v>551</v>
      </c>
      <c r="C543">
        <v>17.100000000000001</v>
      </c>
      <c r="D543">
        <v>16.25</v>
      </c>
      <c r="E543" s="2">
        <f t="shared" si="8"/>
        <v>5.2307692307692395E-2</v>
      </c>
    </row>
    <row r="544" spans="2:5" ht="15" customHeight="1" x14ac:dyDescent="0.3">
      <c r="B544" t="s">
        <v>552</v>
      </c>
      <c r="C544">
        <v>126.6</v>
      </c>
      <c r="D544">
        <v>125.7</v>
      </c>
      <c r="E544" s="2">
        <f t="shared" si="8"/>
        <v>7.1599045346061371E-3</v>
      </c>
    </row>
    <row r="545" spans="2:5" ht="15" customHeight="1" x14ac:dyDescent="0.3">
      <c r="B545" t="s">
        <v>553</v>
      </c>
      <c r="C545">
        <v>231.5</v>
      </c>
      <c r="D545">
        <v>186.2</v>
      </c>
      <c r="E545" s="2">
        <f t="shared" si="8"/>
        <v>0.24328678839957044</v>
      </c>
    </row>
    <row r="546" spans="2:5" ht="15" customHeight="1" x14ac:dyDescent="0.3">
      <c r="B546" t="s">
        <v>554</v>
      </c>
      <c r="C546">
        <v>146.15</v>
      </c>
      <c r="D546">
        <v>47.35</v>
      </c>
      <c r="E546" s="2">
        <f t="shared" si="8"/>
        <v>2.0865892291446677</v>
      </c>
    </row>
    <row r="547" spans="2:5" ht="15" customHeight="1" x14ac:dyDescent="0.3">
      <c r="B547" t="s">
        <v>555</v>
      </c>
      <c r="C547">
        <v>371.2</v>
      </c>
      <c r="D547">
        <v>347.8</v>
      </c>
      <c r="E547" s="2">
        <f t="shared" si="8"/>
        <v>6.7280046003450195E-2</v>
      </c>
    </row>
    <row r="548" spans="2:5" ht="15" customHeight="1" x14ac:dyDescent="0.3">
      <c r="B548" t="s">
        <v>556</v>
      </c>
      <c r="C548">
        <v>83.9</v>
      </c>
      <c r="D548">
        <v>83.5</v>
      </c>
      <c r="E548" s="2">
        <f t="shared" si="8"/>
        <v>4.7904191616767152E-3</v>
      </c>
    </row>
    <row r="549" spans="2:5" ht="15" customHeight="1" x14ac:dyDescent="0.3">
      <c r="B549" t="s">
        <v>557</v>
      </c>
      <c r="C549">
        <v>70.5</v>
      </c>
      <c r="D549">
        <v>93.9</v>
      </c>
      <c r="E549" s="2">
        <f t="shared" si="8"/>
        <v>-0.24920127795527161</v>
      </c>
    </row>
    <row r="550" spans="2:5" ht="15" customHeight="1" x14ac:dyDescent="0.3">
      <c r="B550" t="s">
        <v>558</v>
      </c>
      <c r="C550">
        <v>1237.25</v>
      </c>
      <c r="D550">
        <v>995.9</v>
      </c>
      <c r="E550" s="2">
        <f t="shared" si="8"/>
        <v>0.2423436087960639</v>
      </c>
    </row>
    <row r="551" spans="2:5" ht="15" customHeight="1" x14ac:dyDescent="0.3">
      <c r="B551" t="s">
        <v>559</v>
      </c>
      <c r="C551">
        <v>181.45</v>
      </c>
      <c r="D551">
        <v>87.25</v>
      </c>
      <c r="E551" s="2">
        <f t="shared" si="8"/>
        <v>1.0796561604584527</v>
      </c>
    </row>
    <row r="552" spans="2:5" ht="15" customHeight="1" x14ac:dyDescent="0.3">
      <c r="B552" t="s">
        <v>560</v>
      </c>
      <c r="C552">
        <v>243.9</v>
      </c>
      <c r="D552">
        <v>61.3</v>
      </c>
      <c r="E552" s="2">
        <f t="shared" si="8"/>
        <v>2.9787928221859712</v>
      </c>
    </row>
    <row r="553" spans="2:5" ht="15" customHeight="1" x14ac:dyDescent="0.3">
      <c r="B553" t="s">
        <v>561</v>
      </c>
      <c r="C553">
        <v>388.6</v>
      </c>
      <c r="D553">
        <v>385.35</v>
      </c>
      <c r="E553" s="2">
        <f t="shared" si="8"/>
        <v>8.4338912676787323E-3</v>
      </c>
    </row>
    <row r="554" spans="2:5" ht="15" customHeight="1" x14ac:dyDescent="0.3">
      <c r="B554" t="s">
        <v>562</v>
      </c>
      <c r="C554">
        <v>278.35000000000002</v>
      </c>
      <c r="D554">
        <v>260.64</v>
      </c>
      <c r="E554" s="2">
        <f t="shared" si="8"/>
        <v>6.7948127685696885E-2</v>
      </c>
    </row>
    <row r="555" spans="2:5" ht="15" customHeight="1" x14ac:dyDescent="0.3">
      <c r="B555" t="s">
        <v>563</v>
      </c>
      <c r="C555">
        <v>85</v>
      </c>
      <c r="D555">
        <v>199.65</v>
      </c>
      <c r="E555" s="2">
        <f t="shared" si="8"/>
        <v>-0.57425494615577266</v>
      </c>
    </row>
    <row r="556" spans="2:5" ht="15" customHeight="1" x14ac:dyDescent="0.3">
      <c r="B556" t="s">
        <v>564</v>
      </c>
      <c r="C556">
        <v>3647.35</v>
      </c>
      <c r="D556">
        <v>4140.3500000000004</v>
      </c>
      <c r="E556" s="2">
        <f t="shared" si="8"/>
        <v>-0.11907205912543635</v>
      </c>
    </row>
    <row r="557" spans="2:5" ht="15" customHeight="1" x14ac:dyDescent="0.3">
      <c r="B557" t="s">
        <v>565</v>
      </c>
      <c r="C557">
        <v>2.5499999999999998</v>
      </c>
      <c r="D557">
        <v>2.8</v>
      </c>
      <c r="E557" s="2">
        <f t="shared" si="8"/>
        <v>-8.9285714285714288E-2</v>
      </c>
    </row>
    <row r="558" spans="2:5" ht="15" customHeight="1" x14ac:dyDescent="0.3">
      <c r="B558" t="s">
        <v>566</v>
      </c>
      <c r="C558">
        <v>72.2</v>
      </c>
      <c r="D558">
        <v>75.900000000000006</v>
      </c>
      <c r="E558" s="2">
        <f t="shared" si="8"/>
        <v>-4.8748353096179219E-2</v>
      </c>
    </row>
    <row r="559" spans="2:5" ht="15" customHeight="1" x14ac:dyDescent="0.3">
      <c r="B559" t="s">
        <v>567</v>
      </c>
      <c r="C559">
        <v>75.900000000000006</v>
      </c>
      <c r="D559">
        <v>85.1</v>
      </c>
      <c r="E559" s="2">
        <f t="shared" si="8"/>
        <v>-0.10810810810810798</v>
      </c>
    </row>
    <row r="560" spans="2:5" ht="15" customHeight="1" x14ac:dyDescent="0.3">
      <c r="B560" t="s">
        <v>568</v>
      </c>
      <c r="C560">
        <v>48.75</v>
      </c>
      <c r="D560">
        <v>54.5</v>
      </c>
      <c r="E560" s="2">
        <f t="shared" si="8"/>
        <v>-0.10550458715596331</v>
      </c>
    </row>
    <row r="561" spans="2:5" ht="15" customHeight="1" x14ac:dyDescent="0.3">
      <c r="B561" t="s">
        <v>569</v>
      </c>
      <c r="C561">
        <v>47.35</v>
      </c>
      <c r="D561">
        <v>59.8</v>
      </c>
      <c r="E561" s="2">
        <f t="shared" si="8"/>
        <v>-0.20819397993311031</v>
      </c>
    </row>
    <row r="562" spans="2:5" ht="15" customHeight="1" x14ac:dyDescent="0.3">
      <c r="B562" t="s">
        <v>570</v>
      </c>
      <c r="C562">
        <v>547.29999999999995</v>
      </c>
      <c r="D562">
        <v>440.3</v>
      </c>
      <c r="E562" s="2">
        <f t="shared" si="8"/>
        <v>0.24301612536906642</v>
      </c>
    </row>
    <row r="563" spans="2:5" ht="15" customHeight="1" x14ac:dyDescent="0.3">
      <c r="B563" t="s">
        <v>571</v>
      </c>
      <c r="C563">
        <v>1142.45</v>
      </c>
      <c r="D563">
        <v>647.15</v>
      </c>
      <c r="E563" s="2">
        <f t="shared" si="8"/>
        <v>0.76535579077493643</v>
      </c>
    </row>
    <row r="564" spans="2:5" ht="15" customHeight="1" x14ac:dyDescent="0.3">
      <c r="B564" t="s">
        <v>572</v>
      </c>
      <c r="C564">
        <v>19.55</v>
      </c>
      <c r="D564">
        <v>30.1</v>
      </c>
      <c r="E564" s="2">
        <f t="shared" si="8"/>
        <v>-0.35049833887043191</v>
      </c>
    </row>
    <row r="565" spans="2:5" ht="15" customHeight="1" x14ac:dyDescent="0.3">
      <c r="B565" t="s">
        <v>573</v>
      </c>
      <c r="C565">
        <v>809</v>
      </c>
      <c r="D565">
        <v>806.15</v>
      </c>
      <c r="E565" s="2">
        <f t="shared" si="8"/>
        <v>3.5353222105067579E-3</v>
      </c>
    </row>
    <row r="566" spans="2:5" ht="15" customHeight="1" x14ac:dyDescent="0.3">
      <c r="B566" t="s">
        <v>574</v>
      </c>
      <c r="C566">
        <v>279.45</v>
      </c>
      <c r="D566">
        <v>202.93</v>
      </c>
      <c r="E566" s="2">
        <f t="shared" si="8"/>
        <v>0.37707583895924696</v>
      </c>
    </row>
    <row r="567" spans="2:5" ht="15" customHeight="1" x14ac:dyDescent="0.3">
      <c r="B567" t="s">
        <v>575</v>
      </c>
      <c r="C567">
        <v>640.5</v>
      </c>
      <c r="D567">
        <v>379.6</v>
      </c>
      <c r="E567" s="2">
        <f t="shared" si="8"/>
        <v>0.68730242360379334</v>
      </c>
    </row>
    <row r="568" spans="2:5" ht="15" customHeight="1" x14ac:dyDescent="0.3">
      <c r="B568" t="s">
        <v>576</v>
      </c>
      <c r="C568">
        <v>94</v>
      </c>
      <c r="D568">
        <v>71.75</v>
      </c>
      <c r="E568" s="2">
        <f t="shared" si="8"/>
        <v>0.31010452961672474</v>
      </c>
    </row>
    <row r="569" spans="2:5" ht="15" customHeight="1" x14ac:dyDescent="0.3">
      <c r="B569" t="s">
        <v>577</v>
      </c>
      <c r="C569">
        <v>705.7</v>
      </c>
      <c r="D569">
        <v>400.55</v>
      </c>
      <c r="E569" s="2">
        <f t="shared" si="8"/>
        <v>0.76182748720509308</v>
      </c>
    </row>
    <row r="570" spans="2:5" ht="15" customHeight="1" x14ac:dyDescent="0.3">
      <c r="B570" t="s">
        <v>578</v>
      </c>
      <c r="C570">
        <v>29.4</v>
      </c>
      <c r="D570">
        <v>54.95</v>
      </c>
      <c r="E570" s="2">
        <f t="shared" si="8"/>
        <v>-0.4649681528662421</v>
      </c>
    </row>
    <row r="571" spans="2:5" ht="15" customHeight="1" x14ac:dyDescent="0.3">
      <c r="B571" t="s">
        <v>579</v>
      </c>
      <c r="C571">
        <v>60.15</v>
      </c>
      <c r="D571">
        <v>111.05</v>
      </c>
      <c r="E571" s="2">
        <f t="shared" si="8"/>
        <v>-0.45835209365150831</v>
      </c>
    </row>
    <row r="572" spans="2:5" ht="15" customHeight="1" x14ac:dyDescent="0.3">
      <c r="B572" t="s">
        <v>580</v>
      </c>
      <c r="C572">
        <v>429.25</v>
      </c>
      <c r="D572">
        <v>781.65</v>
      </c>
      <c r="E572" s="2">
        <f t="shared" si="8"/>
        <v>-0.45084116932130747</v>
      </c>
    </row>
    <row r="573" spans="2:5" ht="15" customHeight="1" x14ac:dyDescent="0.3">
      <c r="B573" t="s">
        <v>581</v>
      </c>
      <c r="C573">
        <v>1024.75</v>
      </c>
      <c r="D573">
        <v>836</v>
      </c>
      <c r="E573" s="2">
        <f t="shared" si="8"/>
        <v>0.22577751196172249</v>
      </c>
    </row>
    <row r="574" spans="2:5" ht="15" customHeight="1" x14ac:dyDescent="0.3">
      <c r="B574" t="s">
        <v>582</v>
      </c>
      <c r="C574">
        <v>19.149999999999999</v>
      </c>
      <c r="D574">
        <v>12.9</v>
      </c>
      <c r="E574" s="2">
        <f t="shared" si="8"/>
        <v>0.48449612403100761</v>
      </c>
    </row>
    <row r="575" spans="2:5" ht="15" customHeight="1" x14ac:dyDescent="0.3">
      <c r="B575" t="s">
        <v>583</v>
      </c>
      <c r="C575">
        <v>129.4</v>
      </c>
      <c r="D575">
        <v>127.3</v>
      </c>
      <c r="E575" s="2">
        <f t="shared" si="8"/>
        <v>1.6496465043205094E-2</v>
      </c>
    </row>
    <row r="576" spans="2:5" ht="15" customHeight="1" x14ac:dyDescent="0.3">
      <c r="B576" t="s">
        <v>584</v>
      </c>
      <c r="C576">
        <v>141.75</v>
      </c>
      <c r="D576">
        <v>164.25</v>
      </c>
      <c r="E576" s="2">
        <f t="shared" si="8"/>
        <v>-0.13698630136986301</v>
      </c>
    </row>
    <row r="577" spans="2:5" ht="15" customHeight="1" x14ac:dyDescent="0.3">
      <c r="B577" t="s">
        <v>585</v>
      </c>
      <c r="C577">
        <v>452.15</v>
      </c>
      <c r="D577">
        <v>163.9</v>
      </c>
      <c r="E577" s="2">
        <f t="shared" si="8"/>
        <v>1.7586943258084198</v>
      </c>
    </row>
    <row r="578" spans="2:5" ht="15" customHeight="1" x14ac:dyDescent="0.3">
      <c r="B578" t="s">
        <v>586</v>
      </c>
      <c r="C578">
        <v>299.8</v>
      </c>
      <c r="D578">
        <v>280.95</v>
      </c>
      <c r="E578" s="2">
        <f t="shared" si="8"/>
        <v>6.7093788930414747E-2</v>
      </c>
    </row>
    <row r="579" spans="2:5" ht="15" customHeight="1" x14ac:dyDescent="0.3">
      <c r="B579" t="s">
        <v>587</v>
      </c>
      <c r="C579">
        <v>145.05000000000001</v>
      </c>
      <c r="D579">
        <v>203.4</v>
      </c>
      <c r="E579" s="2">
        <f t="shared" si="8"/>
        <v>-0.28687315634218286</v>
      </c>
    </row>
    <row r="580" spans="2:5" ht="15" customHeight="1" x14ac:dyDescent="0.3">
      <c r="B580" t="s">
        <v>588</v>
      </c>
      <c r="C580">
        <v>1290.45</v>
      </c>
      <c r="D580">
        <v>1043</v>
      </c>
      <c r="E580" s="2">
        <f t="shared" si="8"/>
        <v>0.23724832214765104</v>
      </c>
    </row>
    <row r="581" spans="2:5" ht="15" customHeight="1" x14ac:dyDescent="0.3">
      <c r="B581" t="s">
        <v>589</v>
      </c>
      <c r="C581">
        <v>312.55</v>
      </c>
      <c r="D581">
        <v>412.65</v>
      </c>
      <c r="E581" s="2">
        <f t="shared" ref="E581:E644" si="9">+(C581-D581)/D581</f>
        <v>-0.24257845631891425</v>
      </c>
    </row>
    <row r="582" spans="2:5" ht="15" customHeight="1" x14ac:dyDescent="0.3">
      <c r="B582" t="s">
        <v>590</v>
      </c>
      <c r="C582">
        <v>92.95</v>
      </c>
      <c r="D582">
        <v>86.95</v>
      </c>
      <c r="E582" s="2">
        <f t="shared" si="9"/>
        <v>6.9005175388154108E-2</v>
      </c>
    </row>
    <row r="583" spans="2:5" ht="15" customHeight="1" x14ac:dyDescent="0.3">
      <c r="B583" t="s">
        <v>591</v>
      </c>
      <c r="C583">
        <v>463.05</v>
      </c>
      <c r="D583">
        <v>287.5</v>
      </c>
      <c r="E583" s="2">
        <f t="shared" si="9"/>
        <v>0.61060869565217391</v>
      </c>
    </row>
    <row r="584" spans="2:5" ht="15" customHeight="1" x14ac:dyDescent="0.3">
      <c r="B584" t="s">
        <v>592</v>
      </c>
      <c r="C584">
        <v>212.15</v>
      </c>
      <c r="D584">
        <v>228.7</v>
      </c>
      <c r="E584" s="2">
        <f t="shared" si="9"/>
        <v>-7.2365544381285452E-2</v>
      </c>
    </row>
    <row r="585" spans="2:5" ht="15" customHeight="1" x14ac:dyDescent="0.3">
      <c r="B585" t="s">
        <v>593</v>
      </c>
      <c r="C585">
        <v>29.15</v>
      </c>
      <c r="D585">
        <v>33.65</v>
      </c>
      <c r="E585" s="2">
        <f t="shared" si="9"/>
        <v>-0.1337295690936107</v>
      </c>
    </row>
    <row r="586" spans="2:5" ht="15" customHeight="1" x14ac:dyDescent="0.3">
      <c r="B586" t="s">
        <v>594</v>
      </c>
      <c r="C586">
        <v>7.4</v>
      </c>
      <c r="D586">
        <v>6.85</v>
      </c>
      <c r="E586" s="2">
        <f t="shared" si="9"/>
        <v>8.0291970802919818E-2</v>
      </c>
    </row>
    <row r="587" spans="2:5" ht="15" customHeight="1" x14ac:dyDescent="0.3">
      <c r="B587" t="s">
        <v>595</v>
      </c>
      <c r="C587">
        <v>168.65</v>
      </c>
      <c r="D587">
        <v>218</v>
      </c>
      <c r="E587" s="2">
        <f t="shared" si="9"/>
        <v>-0.22637614678899079</v>
      </c>
    </row>
    <row r="588" spans="2:5" ht="15" customHeight="1" x14ac:dyDescent="0.3">
      <c r="B588" t="s">
        <v>596</v>
      </c>
      <c r="C588">
        <v>65</v>
      </c>
      <c r="D588">
        <v>21.8</v>
      </c>
      <c r="E588" s="2">
        <f t="shared" si="9"/>
        <v>1.9816513761467891</v>
      </c>
    </row>
    <row r="589" spans="2:5" ht="15" customHeight="1" x14ac:dyDescent="0.3">
      <c r="B589" t="s">
        <v>597</v>
      </c>
      <c r="C589">
        <v>7.4</v>
      </c>
      <c r="D589">
        <v>4.0999999999999996</v>
      </c>
      <c r="E589" s="2">
        <f t="shared" si="9"/>
        <v>0.80487804878048808</v>
      </c>
    </row>
    <row r="590" spans="2:5" ht="15" customHeight="1" x14ac:dyDescent="0.3">
      <c r="B590" t="s">
        <v>598</v>
      </c>
      <c r="C590">
        <v>48.5</v>
      </c>
      <c r="D590">
        <v>55.65</v>
      </c>
      <c r="E590" s="2">
        <f t="shared" si="9"/>
        <v>-0.12848158131176998</v>
      </c>
    </row>
    <row r="591" spans="2:5" ht="15" customHeight="1" x14ac:dyDescent="0.3">
      <c r="B591" t="s">
        <v>599</v>
      </c>
      <c r="C591">
        <v>56.8</v>
      </c>
      <c r="D591">
        <v>34.75</v>
      </c>
      <c r="E591" s="2">
        <f t="shared" si="9"/>
        <v>0.63453237410071939</v>
      </c>
    </row>
    <row r="592" spans="2:5" ht="15" customHeight="1" x14ac:dyDescent="0.3">
      <c r="B592" t="s">
        <v>600</v>
      </c>
      <c r="C592">
        <v>174.7</v>
      </c>
      <c r="D592">
        <v>168.6</v>
      </c>
      <c r="E592" s="2">
        <f t="shared" si="9"/>
        <v>3.6180308422301272E-2</v>
      </c>
    </row>
    <row r="593" spans="2:5" ht="15" customHeight="1" x14ac:dyDescent="0.3">
      <c r="B593" t="s">
        <v>601</v>
      </c>
      <c r="C593">
        <v>7.15</v>
      </c>
      <c r="D593">
        <v>5.75</v>
      </c>
      <c r="E593" s="2">
        <f t="shared" si="9"/>
        <v>0.24347826086956528</v>
      </c>
    </row>
    <row r="594" spans="2:5" ht="15" customHeight="1" x14ac:dyDescent="0.3">
      <c r="B594" t="s">
        <v>602</v>
      </c>
      <c r="C594">
        <v>857.05</v>
      </c>
      <c r="D594">
        <v>689.2</v>
      </c>
      <c r="E594" s="2">
        <f t="shared" si="9"/>
        <v>0.24354323853743456</v>
      </c>
    </row>
    <row r="595" spans="2:5" ht="15" customHeight="1" x14ac:dyDescent="0.3">
      <c r="B595" t="s">
        <v>603</v>
      </c>
      <c r="C595">
        <v>1796.75</v>
      </c>
      <c r="D595">
        <v>1403.45</v>
      </c>
      <c r="E595" s="2">
        <f t="shared" si="9"/>
        <v>0.28023798496562041</v>
      </c>
    </row>
    <row r="596" spans="2:5" ht="15" customHeight="1" x14ac:dyDescent="0.3">
      <c r="B596" t="s">
        <v>604</v>
      </c>
      <c r="C596">
        <v>148.5</v>
      </c>
      <c r="D596">
        <v>94.87</v>
      </c>
      <c r="E596" s="2">
        <f t="shared" si="9"/>
        <v>0.56529988405186038</v>
      </c>
    </row>
    <row r="597" spans="2:5" ht="15" customHeight="1" x14ac:dyDescent="0.3">
      <c r="B597" t="s">
        <v>605</v>
      </c>
      <c r="C597">
        <v>467.7</v>
      </c>
      <c r="D597">
        <v>233.15</v>
      </c>
      <c r="E597" s="2">
        <f t="shared" si="9"/>
        <v>1.0060047179927085</v>
      </c>
    </row>
    <row r="598" spans="2:5" ht="15" customHeight="1" x14ac:dyDescent="0.3">
      <c r="B598" t="s">
        <v>606</v>
      </c>
      <c r="C598">
        <v>336.15</v>
      </c>
      <c r="D598">
        <v>329.55</v>
      </c>
      <c r="E598" s="2">
        <f t="shared" si="9"/>
        <v>2.0027309968138268E-2</v>
      </c>
    </row>
    <row r="599" spans="2:5" ht="15" customHeight="1" x14ac:dyDescent="0.3">
      <c r="B599" t="s">
        <v>607</v>
      </c>
      <c r="C599">
        <v>1131.8</v>
      </c>
      <c r="D599">
        <v>1008.8</v>
      </c>
      <c r="E599" s="2">
        <f t="shared" si="9"/>
        <v>0.12192704203013482</v>
      </c>
    </row>
    <row r="600" spans="2:5" ht="15" customHeight="1" x14ac:dyDescent="0.3">
      <c r="B600" t="s">
        <v>608</v>
      </c>
      <c r="C600">
        <v>654.95000000000005</v>
      </c>
      <c r="D600">
        <v>773.7</v>
      </c>
      <c r="E600" s="2">
        <f t="shared" si="9"/>
        <v>-0.1534832622463487</v>
      </c>
    </row>
    <row r="601" spans="2:5" ht="15" customHeight="1" x14ac:dyDescent="0.3">
      <c r="B601" t="s">
        <v>609</v>
      </c>
      <c r="C601">
        <v>108.5</v>
      </c>
      <c r="D601">
        <v>174.35</v>
      </c>
      <c r="E601" s="2">
        <f t="shared" si="9"/>
        <v>-0.37768855749928304</v>
      </c>
    </row>
    <row r="602" spans="2:5" ht="15" customHeight="1" x14ac:dyDescent="0.3">
      <c r="B602" t="s">
        <v>610</v>
      </c>
      <c r="C602">
        <v>265.05</v>
      </c>
      <c r="D602">
        <v>285.39999999999998</v>
      </c>
      <c r="E602" s="2">
        <f t="shared" si="9"/>
        <v>-7.1303433777154757E-2</v>
      </c>
    </row>
    <row r="603" spans="2:5" ht="15" customHeight="1" x14ac:dyDescent="0.3">
      <c r="B603" t="s">
        <v>611</v>
      </c>
      <c r="C603">
        <v>687.4</v>
      </c>
      <c r="D603">
        <v>537.04999999999995</v>
      </c>
      <c r="E603" s="2">
        <f t="shared" si="9"/>
        <v>0.27995531142351743</v>
      </c>
    </row>
    <row r="604" spans="2:5" ht="15" customHeight="1" x14ac:dyDescent="0.3">
      <c r="B604" t="s">
        <v>612</v>
      </c>
      <c r="C604">
        <v>165.3</v>
      </c>
      <c r="D604">
        <v>118.6</v>
      </c>
      <c r="E604" s="2">
        <f t="shared" si="9"/>
        <v>0.3937605396290052</v>
      </c>
    </row>
    <row r="605" spans="2:5" ht="15" customHeight="1" x14ac:dyDescent="0.3">
      <c r="B605" t="s">
        <v>613</v>
      </c>
      <c r="C605">
        <v>80.7</v>
      </c>
      <c r="D605">
        <v>156</v>
      </c>
      <c r="E605" s="2">
        <f t="shared" si="9"/>
        <v>-0.4826923076923077</v>
      </c>
    </row>
    <row r="606" spans="2:5" ht="15" customHeight="1" x14ac:dyDescent="0.3">
      <c r="B606" t="s">
        <v>614</v>
      </c>
      <c r="C606">
        <v>17.399999999999999</v>
      </c>
      <c r="D606">
        <v>13.3</v>
      </c>
      <c r="E606" s="2">
        <f t="shared" si="9"/>
        <v>0.30827067669172914</v>
      </c>
    </row>
    <row r="607" spans="2:5" ht="15" customHeight="1" x14ac:dyDescent="0.3">
      <c r="B607" t="s">
        <v>615</v>
      </c>
      <c r="C607">
        <v>17.45</v>
      </c>
      <c r="D607">
        <v>26.85</v>
      </c>
      <c r="E607" s="2">
        <f t="shared" si="9"/>
        <v>-0.35009310986964626</v>
      </c>
    </row>
    <row r="608" spans="2:5" ht="15" customHeight="1" x14ac:dyDescent="0.3">
      <c r="B608" t="s">
        <v>616</v>
      </c>
      <c r="C608">
        <v>79.599999999999994</v>
      </c>
      <c r="D608">
        <v>63.95</v>
      </c>
      <c r="E608" s="2">
        <f t="shared" si="9"/>
        <v>0.24472243940578561</v>
      </c>
    </row>
    <row r="609" spans="2:5" ht="15" customHeight="1" x14ac:dyDescent="0.3">
      <c r="B609" t="s">
        <v>617</v>
      </c>
      <c r="C609">
        <v>176.6</v>
      </c>
      <c r="D609">
        <v>190.57</v>
      </c>
      <c r="E609" s="2">
        <f t="shared" si="9"/>
        <v>-7.3306396599674653E-2</v>
      </c>
    </row>
    <row r="610" spans="2:5" ht="15" customHeight="1" x14ac:dyDescent="0.3">
      <c r="B610" t="s">
        <v>618</v>
      </c>
      <c r="C610">
        <v>291.35000000000002</v>
      </c>
      <c r="D610">
        <v>335.5</v>
      </c>
      <c r="E610" s="2">
        <f t="shared" si="9"/>
        <v>-0.13159463487332332</v>
      </c>
    </row>
    <row r="611" spans="2:5" ht="15" customHeight="1" x14ac:dyDescent="0.3">
      <c r="B611" t="s">
        <v>619</v>
      </c>
      <c r="C611">
        <v>655.65</v>
      </c>
      <c r="D611">
        <v>631.79999999999995</v>
      </c>
      <c r="E611" s="2">
        <f t="shared" si="9"/>
        <v>3.7749287749287791E-2</v>
      </c>
    </row>
    <row r="612" spans="2:5" ht="15" customHeight="1" x14ac:dyDescent="0.3">
      <c r="B612" t="s">
        <v>620</v>
      </c>
      <c r="C612">
        <v>223</v>
      </c>
      <c r="D612">
        <v>241.1</v>
      </c>
      <c r="E612" s="2">
        <f t="shared" si="9"/>
        <v>-7.5072583990045599E-2</v>
      </c>
    </row>
    <row r="613" spans="2:5" ht="15" customHeight="1" x14ac:dyDescent="0.3">
      <c r="B613" t="s">
        <v>621</v>
      </c>
      <c r="C613">
        <v>686</v>
      </c>
      <c r="D613">
        <v>345.15</v>
      </c>
      <c r="E613" s="2">
        <f t="shared" si="9"/>
        <v>0.98754164855859783</v>
      </c>
    </row>
    <row r="614" spans="2:5" ht="15" customHeight="1" x14ac:dyDescent="0.3">
      <c r="B614" t="s">
        <v>622</v>
      </c>
      <c r="C614">
        <v>9.0500000000000007</v>
      </c>
      <c r="D614">
        <v>12.65</v>
      </c>
      <c r="E614" s="2">
        <f t="shared" si="9"/>
        <v>-0.28458498023715412</v>
      </c>
    </row>
    <row r="615" spans="2:5" ht="15" customHeight="1" x14ac:dyDescent="0.3">
      <c r="B615" t="s">
        <v>623</v>
      </c>
      <c r="C615">
        <v>455.1</v>
      </c>
      <c r="D615">
        <v>408.1</v>
      </c>
      <c r="E615" s="2">
        <f t="shared" si="9"/>
        <v>0.11516785101690762</v>
      </c>
    </row>
    <row r="616" spans="2:5" ht="15" customHeight="1" x14ac:dyDescent="0.3">
      <c r="B616" t="s">
        <v>624</v>
      </c>
      <c r="C616">
        <v>255.5</v>
      </c>
      <c r="D616">
        <v>281.55</v>
      </c>
      <c r="E616" s="2">
        <f t="shared" si="9"/>
        <v>-9.2523530456402103E-2</v>
      </c>
    </row>
    <row r="617" spans="2:5" ht="15" customHeight="1" x14ac:dyDescent="0.3">
      <c r="B617" t="s">
        <v>625</v>
      </c>
      <c r="C617">
        <v>157.25</v>
      </c>
      <c r="D617">
        <v>176</v>
      </c>
      <c r="E617" s="2">
        <f t="shared" si="9"/>
        <v>-0.10653409090909091</v>
      </c>
    </row>
    <row r="618" spans="2:5" ht="15" customHeight="1" x14ac:dyDescent="0.3">
      <c r="B618" t="s">
        <v>626</v>
      </c>
      <c r="C618">
        <v>113.25</v>
      </c>
      <c r="D618">
        <v>70.650000000000006</v>
      </c>
      <c r="E618" s="2">
        <f t="shared" si="9"/>
        <v>0.60297239915074297</v>
      </c>
    </row>
    <row r="619" spans="2:5" ht="15" customHeight="1" x14ac:dyDescent="0.3">
      <c r="B619" t="s">
        <v>627</v>
      </c>
      <c r="C619">
        <v>17.100000000000001</v>
      </c>
      <c r="D619">
        <v>14.5</v>
      </c>
      <c r="E619" s="2">
        <f t="shared" si="9"/>
        <v>0.17931034482758632</v>
      </c>
    </row>
    <row r="620" spans="2:5" ht="15" customHeight="1" x14ac:dyDescent="0.3">
      <c r="B620" t="s">
        <v>628</v>
      </c>
      <c r="C620">
        <v>186.5</v>
      </c>
      <c r="D620">
        <v>177.65</v>
      </c>
      <c r="E620" s="2">
        <f t="shared" si="9"/>
        <v>4.981705600900644E-2</v>
      </c>
    </row>
    <row r="621" spans="2:5" ht="15" customHeight="1" x14ac:dyDescent="0.3">
      <c r="B621" t="s">
        <v>629</v>
      </c>
      <c r="C621">
        <v>3</v>
      </c>
      <c r="D621">
        <v>5.05</v>
      </c>
      <c r="E621" s="2">
        <f t="shared" si="9"/>
        <v>-0.40594059405940591</v>
      </c>
    </row>
    <row r="622" spans="2:5" ht="15" customHeight="1" x14ac:dyDescent="0.3">
      <c r="B622" t="s">
        <v>630</v>
      </c>
      <c r="C622">
        <v>96.45</v>
      </c>
      <c r="D622">
        <v>47.3</v>
      </c>
      <c r="E622" s="2">
        <f t="shared" si="9"/>
        <v>1.0391120507399578</v>
      </c>
    </row>
    <row r="623" spans="2:5" ht="15" customHeight="1" x14ac:dyDescent="0.3">
      <c r="B623" t="s">
        <v>631</v>
      </c>
      <c r="C623">
        <v>60.35</v>
      </c>
      <c r="D623">
        <v>74.849999999999994</v>
      </c>
      <c r="E623" s="2">
        <f t="shared" si="9"/>
        <v>-0.19372077488309944</v>
      </c>
    </row>
    <row r="624" spans="2:5" ht="15" customHeight="1" x14ac:dyDescent="0.3">
      <c r="B624" t="s">
        <v>632</v>
      </c>
      <c r="C624">
        <v>172.85</v>
      </c>
      <c r="D624">
        <v>186.85</v>
      </c>
      <c r="E624" s="2">
        <f t="shared" si="9"/>
        <v>-7.4926411560074929E-2</v>
      </c>
    </row>
    <row r="625" spans="2:5" ht="15" customHeight="1" x14ac:dyDescent="0.3">
      <c r="B625" t="s">
        <v>633</v>
      </c>
      <c r="C625">
        <v>26.9</v>
      </c>
      <c r="D625">
        <v>39.25</v>
      </c>
      <c r="E625" s="2">
        <f t="shared" si="9"/>
        <v>-0.31464968152866246</v>
      </c>
    </row>
    <row r="626" spans="2:5" ht="15" customHeight="1" x14ac:dyDescent="0.3">
      <c r="B626" t="s">
        <v>634</v>
      </c>
      <c r="C626">
        <v>11.95</v>
      </c>
      <c r="D626">
        <v>17.25</v>
      </c>
      <c r="E626" s="2">
        <f t="shared" si="9"/>
        <v>-0.30724637681159422</v>
      </c>
    </row>
    <row r="627" spans="2:5" ht="15" customHeight="1" x14ac:dyDescent="0.3">
      <c r="B627" t="s">
        <v>635</v>
      </c>
      <c r="C627">
        <v>133.69999999999999</v>
      </c>
      <c r="D627">
        <v>75.400000000000006</v>
      </c>
      <c r="E627" s="2">
        <f t="shared" si="9"/>
        <v>0.77320954907161776</v>
      </c>
    </row>
    <row r="628" spans="2:5" ht="15" customHeight="1" x14ac:dyDescent="0.3">
      <c r="B628" t="s">
        <v>636</v>
      </c>
      <c r="C628">
        <v>5.3</v>
      </c>
      <c r="D628">
        <v>6.3</v>
      </c>
      <c r="E628" s="2">
        <f t="shared" si="9"/>
        <v>-0.15873015873015872</v>
      </c>
    </row>
    <row r="629" spans="2:5" ht="15" customHeight="1" x14ac:dyDescent="0.3">
      <c r="B629" t="s">
        <v>637</v>
      </c>
      <c r="C629">
        <v>78.5</v>
      </c>
      <c r="D629">
        <v>42.98</v>
      </c>
      <c r="E629" s="2">
        <f t="shared" si="9"/>
        <v>0.82643089809213599</v>
      </c>
    </row>
    <row r="630" spans="2:5" ht="15" customHeight="1" x14ac:dyDescent="0.3">
      <c r="B630" t="s">
        <v>638</v>
      </c>
      <c r="C630">
        <v>296.89999999999998</v>
      </c>
      <c r="D630">
        <v>393.02</v>
      </c>
      <c r="E630" s="2">
        <f t="shared" si="9"/>
        <v>-0.24456770647804185</v>
      </c>
    </row>
    <row r="631" spans="2:5" ht="15" customHeight="1" x14ac:dyDescent="0.3">
      <c r="B631" t="s">
        <v>639</v>
      </c>
      <c r="C631">
        <v>374.65</v>
      </c>
      <c r="D631">
        <v>428.2</v>
      </c>
      <c r="E631" s="2">
        <f t="shared" si="9"/>
        <v>-0.12505838393274174</v>
      </c>
    </row>
    <row r="632" spans="2:5" ht="15" customHeight="1" x14ac:dyDescent="0.3">
      <c r="B632" t="s">
        <v>640</v>
      </c>
      <c r="C632">
        <v>7.45</v>
      </c>
      <c r="D632">
        <v>8.3000000000000007</v>
      </c>
      <c r="E632" s="2">
        <f t="shared" si="9"/>
        <v>-0.10240963855421692</v>
      </c>
    </row>
    <row r="633" spans="2:5" ht="15" customHeight="1" x14ac:dyDescent="0.3">
      <c r="B633" t="s">
        <v>641</v>
      </c>
      <c r="C633">
        <v>86.1</v>
      </c>
      <c r="D633">
        <v>110.2</v>
      </c>
      <c r="E633" s="2">
        <f t="shared" si="9"/>
        <v>-0.21869328493647919</v>
      </c>
    </row>
    <row r="634" spans="2:5" ht="15" customHeight="1" x14ac:dyDescent="0.3">
      <c r="B634" t="s">
        <v>642</v>
      </c>
      <c r="C634">
        <v>310.10000000000002</v>
      </c>
      <c r="D634">
        <v>356.55</v>
      </c>
      <c r="E634" s="2">
        <f t="shared" si="9"/>
        <v>-0.13027625858925812</v>
      </c>
    </row>
    <row r="635" spans="2:5" ht="15" customHeight="1" x14ac:dyDescent="0.3">
      <c r="B635" t="s">
        <v>643</v>
      </c>
      <c r="C635">
        <v>83.95</v>
      </c>
      <c r="D635">
        <v>282.2</v>
      </c>
      <c r="E635" s="2">
        <f t="shared" si="9"/>
        <v>-0.70251594613749113</v>
      </c>
    </row>
    <row r="636" spans="2:5" ht="15" customHeight="1" x14ac:dyDescent="0.3">
      <c r="B636" t="s">
        <v>644</v>
      </c>
      <c r="C636">
        <v>2510.25</v>
      </c>
      <c r="D636">
        <v>1820.65</v>
      </c>
      <c r="E636" s="2">
        <f t="shared" si="9"/>
        <v>0.37876582539203024</v>
      </c>
    </row>
    <row r="637" spans="2:5" ht="15" customHeight="1" x14ac:dyDescent="0.3">
      <c r="B637" t="s">
        <v>645</v>
      </c>
      <c r="C637">
        <v>378.45</v>
      </c>
      <c r="D637">
        <v>280.05</v>
      </c>
      <c r="E637" s="2">
        <f t="shared" si="9"/>
        <v>0.35136582753079798</v>
      </c>
    </row>
    <row r="638" spans="2:5" ht="15" customHeight="1" x14ac:dyDescent="0.3">
      <c r="B638" t="s">
        <v>646</v>
      </c>
      <c r="C638">
        <v>608.75</v>
      </c>
      <c r="D638">
        <v>531.70000000000005</v>
      </c>
      <c r="E638" s="2">
        <f t="shared" si="9"/>
        <v>0.14491254466804579</v>
      </c>
    </row>
    <row r="639" spans="2:5" ht="15" customHeight="1" x14ac:dyDescent="0.3">
      <c r="B639" t="s">
        <v>647</v>
      </c>
      <c r="C639">
        <v>53.65</v>
      </c>
      <c r="D639">
        <v>39</v>
      </c>
      <c r="E639" s="2">
        <f t="shared" si="9"/>
        <v>0.37564102564102558</v>
      </c>
    </row>
    <row r="640" spans="2:5" ht="15" customHeight="1" x14ac:dyDescent="0.3">
      <c r="B640" t="s">
        <v>648</v>
      </c>
      <c r="C640">
        <v>53.2</v>
      </c>
      <c r="D640">
        <v>94.05</v>
      </c>
      <c r="E640" s="2">
        <f t="shared" si="9"/>
        <v>-0.43434343434343431</v>
      </c>
    </row>
    <row r="641" spans="2:5" ht="15" customHeight="1" x14ac:dyDescent="0.3">
      <c r="B641" t="s">
        <v>649</v>
      </c>
      <c r="C641">
        <v>312.85000000000002</v>
      </c>
      <c r="D641">
        <v>412.25</v>
      </c>
      <c r="E641" s="2">
        <f t="shared" si="9"/>
        <v>-0.24111582777440868</v>
      </c>
    </row>
    <row r="642" spans="2:5" ht="15" customHeight="1" x14ac:dyDescent="0.3">
      <c r="B642" t="s">
        <v>650</v>
      </c>
      <c r="C642">
        <v>118.75</v>
      </c>
      <c r="D642">
        <v>84.55</v>
      </c>
      <c r="E642" s="2">
        <f t="shared" si="9"/>
        <v>0.40449438202247195</v>
      </c>
    </row>
    <row r="643" spans="2:5" ht="15" customHeight="1" x14ac:dyDescent="0.3">
      <c r="B643" t="s">
        <v>651</v>
      </c>
      <c r="C643">
        <v>219.1</v>
      </c>
      <c r="D643">
        <v>123.25</v>
      </c>
      <c r="E643" s="2">
        <f t="shared" si="9"/>
        <v>0.77768762677484782</v>
      </c>
    </row>
    <row r="644" spans="2:5" ht="15" customHeight="1" x14ac:dyDescent="0.3">
      <c r="B644" t="s">
        <v>652</v>
      </c>
      <c r="C644">
        <v>6.55</v>
      </c>
      <c r="D644">
        <v>13.4</v>
      </c>
      <c r="E644" s="2">
        <f t="shared" si="9"/>
        <v>-0.51119402985074625</v>
      </c>
    </row>
    <row r="645" spans="2:5" ht="15" customHeight="1" x14ac:dyDescent="0.3">
      <c r="B645" t="s">
        <v>653</v>
      </c>
      <c r="C645">
        <v>147.94999999999999</v>
      </c>
      <c r="D645">
        <v>164.6</v>
      </c>
      <c r="E645" s="2">
        <f t="shared" ref="E645:E708" si="10">+(C645-D645)/D645</f>
        <v>-0.10115431348724184</v>
      </c>
    </row>
    <row r="646" spans="2:5" ht="15" customHeight="1" x14ac:dyDescent="0.3">
      <c r="B646" t="s">
        <v>654</v>
      </c>
      <c r="C646">
        <v>626.6</v>
      </c>
      <c r="D646">
        <v>136.19999999999999</v>
      </c>
      <c r="E646" s="2">
        <f t="shared" si="10"/>
        <v>3.6005873715124821</v>
      </c>
    </row>
    <row r="647" spans="2:5" ht="15" customHeight="1" x14ac:dyDescent="0.3">
      <c r="B647" t="s">
        <v>655</v>
      </c>
      <c r="C647">
        <v>63.5</v>
      </c>
      <c r="D647">
        <v>62.55</v>
      </c>
      <c r="E647" s="2">
        <f t="shared" si="10"/>
        <v>1.5187849720223866E-2</v>
      </c>
    </row>
    <row r="648" spans="2:5" ht="15" customHeight="1" x14ac:dyDescent="0.3">
      <c r="B648" t="s">
        <v>656</v>
      </c>
      <c r="C648">
        <v>34.549999999999997</v>
      </c>
      <c r="D648">
        <v>70.25</v>
      </c>
      <c r="E648" s="2">
        <f t="shared" si="10"/>
        <v>-0.50818505338078301</v>
      </c>
    </row>
    <row r="649" spans="2:5" ht="15" customHeight="1" x14ac:dyDescent="0.3">
      <c r="B649" t="s">
        <v>657</v>
      </c>
      <c r="C649">
        <v>106.45</v>
      </c>
      <c r="D649">
        <v>99.1</v>
      </c>
      <c r="E649" s="2">
        <f t="shared" si="10"/>
        <v>7.4167507568113106E-2</v>
      </c>
    </row>
    <row r="650" spans="2:5" ht="15" customHeight="1" x14ac:dyDescent="0.3">
      <c r="B650" t="s">
        <v>658</v>
      </c>
      <c r="C650">
        <v>1015.05</v>
      </c>
      <c r="D650">
        <v>943.55</v>
      </c>
      <c r="E650" s="2">
        <f t="shared" si="10"/>
        <v>7.577764824333634E-2</v>
      </c>
    </row>
    <row r="651" spans="2:5" ht="15" customHeight="1" x14ac:dyDescent="0.3">
      <c r="B651" t="s">
        <v>659</v>
      </c>
      <c r="C651">
        <v>271.39999999999998</v>
      </c>
      <c r="D651">
        <v>258.64999999999998</v>
      </c>
      <c r="E651" s="2">
        <f t="shared" si="10"/>
        <v>4.9294413299826027E-2</v>
      </c>
    </row>
    <row r="652" spans="2:5" ht="15" customHeight="1" x14ac:dyDescent="0.3">
      <c r="B652" t="s">
        <v>660</v>
      </c>
      <c r="C652">
        <v>461.4</v>
      </c>
      <c r="D652">
        <v>465.65</v>
      </c>
      <c r="E652" s="2">
        <f t="shared" si="10"/>
        <v>-9.1270267368194994E-3</v>
      </c>
    </row>
    <row r="653" spans="2:5" ht="15" customHeight="1" x14ac:dyDescent="0.3">
      <c r="B653" t="s">
        <v>661</v>
      </c>
      <c r="C653">
        <v>135.1</v>
      </c>
      <c r="D653">
        <v>94.7</v>
      </c>
      <c r="E653" s="2">
        <f t="shared" si="10"/>
        <v>0.42661034846884888</v>
      </c>
    </row>
    <row r="654" spans="2:5" ht="15" customHeight="1" x14ac:dyDescent="0.3">
      <c r="B654" t="s">
        <v>662</v>
      </c>
      <c r="C654">
        <v>162.94999999999999</v>
      </c>
      <c r="D654">
        <v>133.30000000000001</v>
      </c>
      <c r="E654" s="2">
        <f t="shared" si="10"/>
        <v>0.22243060765191278</v>
      </c>
    </row>
    <row r="655" spans="2:5" ht="15" customHeight="1" x14ac:dyDescent="0.3">
      <c r="B655" t="s">
        <v>663</v>
      </c>
      <c r="C655">
        <v>214.75</v>
      </c>
      <c r="D655">
        <v>195.9</v>
      </c>
      <c r="E655" s="2">
        <f t="shared" si="10"/>
        <v>9.6222562531904005E-2</v>
      </c>
    </row>
    <row r="656" spans="2:5" ht="15" customHeight="1" x14ac:dyDescent="0.3">
      <c r="B656" t="s">
        <v>664</v>
      </c>
      <c r="C656">
        <v>550.6</v>
      </c>
      <c r="D656">
        <v>264.55</v>
      </c>
      <c r="E656" s="2">
        <f t="shared" si="10"/>
        <v>1.0812700812700813</v>
      </c>
    </row>
    <row r="657" spans="2:5" ht="15" customHeight="1" x14ac:dyDescent="0.3">
      <c r="B657" t="s">
        <v>665</v>
      </c>
      <c r="C657">
        <v>128.80000000000001</v>
      </c>
      <c r="D657">
        <v>89.8</v>
      </c>
      <c r="E657" s="2">
        <f t="shared" si="10"/>
        <v>0.43429844097995562</v>
      </c>
    </row>
    <row r="658" spans="2:5" ht="15" customHeight="1" x14ac:dyDescent="0.3">
      <c r="B658" t="s">
        <v>666</v>
      </c>
      <c r="C658">
        <v>4</v>
      </c>
      <c r="D658">
        <v>10.3</v>
      </c>
      <c r="E658" s="2">
        <f t="shared" si="10"/>
        <v>-0.61165048543689327</v>
      </c>
    </row>
    <row r="659" spans="2:5" ht="15" customHeight="1" x14ac:dyDescent="0.3">
      <c r="B659" t="s">
        <v>667</v>
      </c>
      <c r="C659">
        <v>151.80000000000001</v>
      </c>
      <c r="D659">
        <v>161.19999999999999</v>
      </c>
      <c r="E659" s="2">
        <f t="shared" si="10"/>
        <v>-5.8312655086848499E-2</v>
      </c>
    </row>
    <row r="660" spans="2:5" ht="15" customHeight="1" x14ac:dyDescent="0.3">
      <c r="B660" t="s">
        <v>668</v>
      </c>
      <c r="C660">
        <v>18.899999999999999</v>
      </c>
      <c r="D660">
        <v>13.65</v>
      </c>
      <c r="E660" s="2">
        <f t="shared" si="10"/>
        <v>0.38461538461538447</v>
      </c>
    </row>
    <row r="661" spans="2:5" ht="15" customHeight="1" x14ac:dyDescent="0.3">
      <c r="B661" t="s">
        <v>669</v>
      </c>
      <c r="C661">
        <v>8.4</v>
      </c>
      <c r="D661">
        <v>10.6</v>
      </c>
      <c r="E661" s="2">
        <f t="shared" si="10"/>
        <v>-0.20754716981132068</v>
      </c>
    </row>
    <row r="662" spans="2:5" ht="15" customHeight="1" x14ac:dyDescent="0.3">
      <c r="B662" t="s">
        <v>670</v>
      </c>
      <c r="C662">
        <v>58.15</v>
      </c>
      <c r="D662">
        <v>97.1</v>
      </c>
      <c r="E662" s="2">
        <f t="shared" si="10"/>
        <v>-0.40113285272914517</v>
      </c>
    </row>
    <row r="663" spans="2:5" ht="15" customHeight="1" x14ac:dyDescent="0.3">
      <c r="B663" t="s">
        <v>671</v>
      </c>
      <c r="C663">
        <v>4.75</v>
      </c>
      <c r="D663">
        <v>5.05</v>
      </c>
      <c r="E663" s="2">
        <f t="shared" si="10"/>
        <v>-5.9405940594059375E-2</v>
      </c>
    </row>
    <row r="664" spans="2:5" ht="15" customHeight="1" x14ac:dyDescent="0.3">
      <c r="B664" t="s">
        <v>672</v>
      </c>
      <c r="C664">
        <v>158</v>
      </c>
      <c r="D664">
        <v>147.5</v>
      </c>
      <c r="E664" s="2">
        <f t="shared" si="10"/>
        <v>7.1186440677966104E-2</v>
      </c>
    </row>
    <row r="665" spans="2:5" ht="15" customHeight="1" x14ac:dyDescent="0.3">
      <c r="B665" t="s">
        <v>673</v>
      </c>
      <c r="C665">
        <v>78.55</v>
      </c>
      <c r="D665">
        <v>77.3</v>
      </c>
      <c r="E665" s="2">
        <f t="shared" si="10"/>
        <v>1.6170763260025874E-2</v>
      </c>
    </row>
    <row r="666" spans="2:5" ht="15" customHeight="1" x14ac:dyDescent="0.3">
      <c r="B666" t="s">
        <v>674</v>
      </c>
      <c r="C666">
        <v>72.8</v>
      </c>
      <c r="D666">
        <v>64.2</v>
      </c>
      <c r="E666" s="2">
        <f t="shared" si="10"/>
        <v>0.13395638629283479</v>
      </c>
    </row>
    <row r="667" spans="2:5" ht="15" customHeight="1" x14ac:dyDescent="0.3">
      <c r="B667" t="s">
        <v>675</v>
      </c>
      <c r="C667">
        <v>1654.95</v>
      </c>
      <c r="D667">
        <v>1524.8</v>
      </c>
      <c r="E667" s="2">
        <f t="shared" si="10"/>
        <v>8.5355456453305417E-2</v>
      </c>
    </row>
    <row r="668" spans="2:5" ht="15" customHeight="1" x14ac:dyDescent="0.3">
      <c r="B668" t="s">
        <v>676</v>
      </c>
      <c r="C668">
        <v>288.14999999999998</v>
      </c>
      <c r="D668">
        <v>188.9</v>
      </c>
      <c r="E668" s="2">
        <f t="shared" si="10"/>
        <v>0.52541026998411844</v>
      </c>
    </row>
    <row r="669" spans="2:5" ht="15" customHeight="1" x14ac:dyDescent="0.3">
      <c r="B669" t="s">
        <v>677</v>
      </c>
      <c r="C669">
        <v>839.45</v>
      </c>
      <c r="D669">
        <v>818.85</v>
      </c>
      <c r="E669" s="2">
        <f t="shared" si="10"/>
        <v>2.5157232704402541E-2</v>
      </c>
    </row>
    <row r="670" spans="2:5" ht="15" customHeight="1" x14ac:dyDescent="0.3">
      <c r="B670" t="s">
        <v>678</v>
      </c>
      <c r="C670">
        <v>2325.85</v>
      </c>
      <c r="D670">
        <v>1102.7</v>
      </c>
      <c r="E670" s="2">
        <f t="shared" si="10"/>
        <v>1.1092318853722678</v>
      </c>
    </row>
    <row r="671" spans="2:5" ht="15" customHeight="1" x14ac:dyDescent="0.3">
      <c r="B671" t="s">
        <v>679</v>
      </c>
      <c r="C671">
        <v>169.2</v>
      </c>
      <c r="D671">
        <v>319.10000000000002</v>
      </c>
      <c r="E671" s="2">
        <f t="shared" si="10"/>
        <v>-0.46975869633343786</v>
      </c>
    </row>
    <row r="672" spans="2:5" ht="15" customHeight="1" x14ac:dyDescent="0.3">
      <c r="B672" t="s">
        <v>680</v>
      </c>
      <c r="C672">
        <v>443.05</v>
      </c>
      <c r="D672">
        <v>544.79999999999995</v>
      </c>
      <c r="E672" s="2">
        <f t="shared" si="10"/>
        <v>-0.18676578560939786</v>
      </c>
    </row>
    <row r="673" spans="2:5" ht="15" customHeight="1" x14ac:dyDescent="0.3">
      <c r="B673" t="s">
        <v>681</v>
      </c>
      <c r="C673">
        <v>21.75</v>
      </c>
      <c r="D673">
        <v>20.6</v>
      </c>
      <c r="E673" s="2">
        <f t="shared" si="10"/>
        <v>5.5825242718446529E-2</v>
      </c>
    </row>
    <row r="674" spans="2:5" ht="15" customHeight="1" x14ac:dyDescent="0.3">
      <c r="B674" t="s">
        <v>682</v>
      </c>
      <c r="C674">
        <v>395.85</v>
      </c>
      <c r="D674">
        <v>343.7</v>
      </c>
      <c r="E674" s="2">
        <f t="shared" si="10"/>
        <v>0.15173116089613045</v>
      </c>
    </row>
    <row r="675" spans="2:5" ht="15" customHeight="1" x14ac:dyDescent="0.3">
      <c r="B675" t="s">
        <v>683</v>
      </c>
      <c r="C675">
        <v>7.9</v>
      </c>
      <c r="D675">
        <v>9.0500000000000007</v>
      </c>
      <c r="E675" s="2">
        <f t="shared" si="10"/>
        <v>-0.12707182320441993</v>
      </c>
    </row>
    <row r="676" spans="2:5" ht="15" customHeight="1" x14ac:dyDescent="0.3">
      <c r="B676" t="s">
        <v>684</v>
      </c>
      <c r="C676">
        <v>118.65</v>
      </c>
      <c r="D676">
        <v>120.45</v>
      </c>
      <c r="E676" s="2">
        <f t="shared" si="10"/>
        <v>-1.4943960149439578E-2</v>
      </c>
    </row>
    <row r="677" spans="2:5" ht="15" customHeight="1" x14ac:dyDescent="0.3">
      <c r="B677" t="s">
        <v>685</v>
      </c>
      <c r="C677">
        <v>572.54999999999995</v>
      </c>
      <c r="D677">
        <v>599.95000000000005</v>
      </c>
      <c r="E677" s="2">
        <f t="shared" si="10"/>
        <v>-4.5670472539378427E-2</v>
      </c>
    </row>
    <row r="678" spans="2:5" ht="15" customHeight="1" x14ac:dyDescent="0.3">
      <c r="B678" t="s">
        <v>686</v>
      </c>
      <c r="C678">
        <v>253.05</v>
      </c>
      <c r="D678">
        <v>330.95</v>
      </c>
      <c r="E678" s="2">
        <f t="shared" si="10"/>
        <v>-0.23538298836682273</v>
      </c>
    </row>
    <row r="679" spans="2:5" ht="15" customHeight="1" x14ac:dyDescent="0.3">
      <c r="B679" t="s">
        <v>687</v>
      </c>
      <c r="C679">
        <v>484.25</v>
      </c>
      <c r="D679">
        <v>317.2</v>
      </c>
      <c r="E679" s="2">
        <f t="shared" si="10"/>
        <v>0.52663934426229508</v>
      </c>
    </row>
    <row r="680" spans="2:5" ht="15" customHeight="1" x14ac:dyDescent="0.3">
      <c r="B680" t="s">
        <v>688</v>
      </c>
      <c r="C680">
        <v>288</v>
      </c>
      <c r="D680">
        <v>365</v>
      </c>
      <c r="E680" s="2">
        <f t="shared" si="10"/>
        <v>-0.21095890410958903</v>
      </c>
    </row>
    <row r="681" spans="2:5" ht="15" customHeight="1" x14ac:dyDescent="0.3">
      <c r="B681" t="s">
        <v>689</v>
      </c>
      <c r="C681">
        <v>243.2</v>
      </c>
      <c r="D681">
        <v>93</v>
      </c>
      <c r="E681" s="2">
        <f t="shared" si="10"/>
        <v>1.6150537634408602</v>
      </c>
    </row>
    <row r="682" spans="2:5" ht="15" customHeight="1" x14ac:dyDescent="0.3">
      <c r="B682" t="s">
        <v>690</v>
      </c>
      <c r="C682">
        <v>85.55</v>
      </c>
      <c r="D682">
        <v>35.15</v>
      </c>
      <c r="E682" s="2">
        <f t="shared" si="10"/>
        <v>1.433854907539118</v>
      </c>
    </row>
    <row r="683" spans="2:5" ht="15" customHeight="1" x14ac:dyDescent="0.3">
      <c r="B683" t="s">
        <v>691</v>
      </c>
      <c r="C683">
        <v>8.35</v>
      </c>
      <c r="D683">
        <v>15.15</v>
      </c>
      <c r="E683" s="2">
        <f t="shared" si="10"/>
        <v>-0.44884488448844889</v>
      </c>
    </row>
    <row r="684" spans="2:5" ht="15" customHeight="1" x14ac:dyDescent="0.3">
      <c r="B684" t="s">
        <v>692</v>
      </c>
      <c r="C684">
        <v>66.400000000000006</v>
      </c>
      <c r="D684">
        <v>74.650000000000006</v>
      </c>
      <c r="E684" s="2">
        <f t="shared" si="10"/>
        <v>-0.11051574012056262</v>
      </c>
    </row>
    <row r="685" spans="2:5" ht="15" customHeight="1" x14ac:dyDescent="0.3">
      <c r="B685" t="s">
        <v>693</v>
      </c>
      <c r="C685">
        <v>505.8</v>
      </c>
      <c r="D685">
        <v>374</v>
      </c>
      <c r="E685" s="2">
        <f t="shared" si="10"/>
        <v>0.35240641711229947</v>
      </c>
    </row>
    <row r="686" spans="2:5" ht="15" customHeight="1" x14ac:dyDescent="0.3">
      <c r="B686" t="s">
        <v>694</v>
      </c>
      <c r="C686">
        <v>31</v>
      </c>
      <c r="D686">
        <v>42.75</v>
      </c>
      <c r="E686" s="2">
        <f t="shared" si="10"/>
        <v>-0.27485380116959063</v>
      </c>
    </row>
    <row r="687" spans="2:5" ht="15" customHeight="1" x14ac:dyDescent="0.3">
      <c r="B687" t="s">
        <v>695</v>
      </c>
      <c r="C687">
        <v>100.45</v>
      </c>
      <c r="D687">
        <v>116.45</v>
      </c>
      <c r="E687" s="2">
        <f t="shared" si="10"/>
        <v>-0.13739802490339201</v>
      </c>
    </row>
    <row r="688" spans="2:5" ht="15" customHeight="1" x14ac:dyDescent="0.3">
      <c r="B688" t="s">
        <v>696</v>
      </c>
      <c r="C688">
        <v>10.4</v>
      </c>
      <c r="D688">
        <v>13.45</v>
      </c>
      <c r="E688" s="2">
        <f t="shared" si="10"/>
        <v>-0.2267657992565055</v>
      </c>
    </row>
    <row r="689" spans="2:5" ht="15" customHeight="1" x14ac:dyDescent="0.3">
      <c r="B689" t="s">
        <v>697</v>
      </c>
      <c r="C689">
        <v>1048.25</v>
      </c>
      <c r="D689">
        <v>801.5</v>
      </c>
      <c r="E689" s="2">
        <f t="shared" si="10"/>
        <v>0.30786026200873362</v>
      </c>
    </row>
    <row r="690" spans="2:5" ht="15" customHeight="1" x14ac:dyDescent="0.3">
      <c r="B690" t="s">
        <v>698</v>
      </c>
      <c r="C690">
        <v>130.19999999999999</v>
      </c>
      <c r="D690">
        <v>107.6</v>
      </c>
      <c r="E690" s="2">
        <f t="shared" si="10"/>
        <v>0.21003717472118955</v>
      </c>
    </row>
    <row r="691" spans="2:5" ht="15" customHeight="1" x14ac:dyDescent="0.3">
      <c r="B691" t="s">
        <v>699</v>
      </c>
      <c r="C691">
        <v>386.9</v>
      </c>
      <c r="D691">
        <v>194.25</v>
      </c>
      <c r="E691" s="2">
        <f t="shared" si="10"/>
        <v>0.99176319176319161</v>
      </c>
    </row>
    <row r="692" spans="2:5" ht="15" customHeight="1" x14ac:dyDescent="0.3">
      <c r="B692" t="s">
        <v>700</v>
      </c>
      <c r="C692">
        <v>25.35</v>
      </c>
      <c r="D692">
        <v>38.799999999999997</v>
      </c>
      <c r="E692" s="2">
        <f t="shared" si="10"/>
        <v>-0.34664948453608241</v>
      </c>
    </row>
    <row r="693" spans="2:5" ht="15" customHeight="1" x14ac:dyDescent="0.3">
      <c r="B693" t="s">
        <v>701</v>
      </c>
      <c r="C693">
        <v>389.75</v>
      </c>
      <c r="D693">
        <v>211.25</v>
      </c>
      <c r="E693" s="2">
        <f t="shared" si="10"/>
        <v>0.84497041420118346</v>
      </c>
    </row>
    <row r="694" spans="2:5" ht="15" customHeight="1" x14ac:dyDescent="0.3">
      <c r="B694" t="s">
        <v>702</v>
      </c>
      <c r="C694">
        <v>28.15</v>
      </c>
      <c r="D694">
        <v>43.15</v>
      </c>
      <c r="E694" s="2">
        <f t="shared" si="10"/>
        <v>-0.34762456546929316</v>
      </c>
    </row>
    <row r="695" spans="2:5" ht="15" customHeight="1" x14ac:dyDescent="0.3">
      <c r="B695" t="s">
        <v>703</v>
      </c>
      <c r="C695">
        <v>385</v>
      </c>
      <c r="D695">
        <v>189.65</v>
      </c>
      <c r="E695" s="2">
        <f t="shared" si="10"/>
        <v>1.030055365146322</v>
      </c>
    </row>
    <row r="696" spans="2:5" ht="15" customHeight="1" x14ac:dyDescent="0.3">
      <c r="B696" t="s">
        <v>704</v>
      </c>
      <c r="C696">
        <v>64.55</v>
      </c>
      <c r="D696">
        <v>65.3</v>
      </c>
      <c r="E696" s="2">
        <f t="shared" si="10"/>
        <v>-1.1485451761102604E-2</v>
      </c>
    </row>
    <row r="697" spans="2:5" ht="15" customHeight="1" x14ac:dyDescent="0.3">
      <c r="B697" t="s">
        <v>705</v>
      </c>
      <c r="C697">
        <v>37.1</v>
      </c>
      <c r="D697">
        <v>43.1</v>
      </c>
      <c r="E697" s="2">
        <f t="shared" si="10"/>
        <v>-0.13921113689095127</v>
      </c>
    </row>
    <row r="698" spans="2:5" ht="15" customHeight="1" x14ac:dyDescent="0.3">
      <c r="B698" t="s">
        <v>706</v>
      </c>
      <c r="C698">
        <v>42.65</v>
      </c>
      <c r="D698">
        <v>51.85</v>
      </c>
      <c r="E698" s="2">
        <f t="shared" si="10"/>
        <v>-0.17743490838958539</v>
      </c>
    </row>
    <row r="699" spans="2:5" ht="15" customHeight="1" x14ac:dyDescent="0.3">
      <c r="B699" t="s">
        <v>707</v>
      </c>
      <c r="C699">
        <v>108.25</v>
      </c>
      <c r="D699">
        <v>147.25</v>
      </c>
      <c r="E699" s="2">
        <f t="shared" si="10"/>
        <v>-0.26485568760611206</v>
      </c>
    </row>
    <row r="700" spans="2:5" ht="15" customHeight="1" x14ac:dyDescent="0.3">
      <c r="B700" t="s">
        <v>708</v>
      </c>
      <c r="C700">
        <v>48.3</v>
      </c>
      <c r="D700">
        <v>36.5</v>
      </c>
      <c r="E700" s="2">
        <f t="shared" si="10"/>
        <v>0.32328767123287666</v>
      </c>
    </row>
    <row r="701" spans="2:5" ht="15" customHeight="1" x14ac:dyDescent="0.3">
      <c r="B701" t="s">
        <v>709</v>
      </c>
      <c r="C701">
        <v>2.0499999999999998</v>
      </c>
      <c r="D701">
        <v>1.3</v>
      </c>
      <c r="E701" s="2">
        <f t="shared" si="10"/>
        <v>0.57692307692307676</v>
      </c>
    </row>
    <row r="702" spans="2:5" ht="15" customHeight="1" x14ac:dyDescent="0.3">
      <c r="B702" t="s">
        <v>710</v>
      </c>
      <c r="C702">
        <v>2377.85</v>
      </c>
      <c r="D702">
        <v>1649.1</v>
      </c>
      <c r="E702" s="2">
        <f t="shared" si="10"/>
        <v>0.44190770723424899</v>
      </c>
    </row>
    <row r="703" spans="2:5" ht="15" customHeight="1" x14ac:dyDescent="0.3">
      <c r="B703" t="s">
        <v>711</v>
      </c>
      <c r="C703">
        <v>885.65</v>
      </c>
      <c r="D703">
        <v>826.15</v>
      </c>
      <c r="E703" s="2">
        <f t="shared" si="10"/>
        <v>7.2020819463777766E-2</v>
      </c>
    </row>
    <row r="704" spans="2:5" ht="15" customHeight="1" x14ac:dyDescent="0.3">
      <c r="B704" t="s">
        <v>712</v>
      </c>
      <c r="C704">
        <v>79.3</v>
      </c>
      <c r="D704">
        <v>45</v>
      </c>
      <c r="E704" s="2">
        <f t="shared" si="10"/>
        <v>0.76222222222222213</v>
      </c>
    </row>
    <row r="705" spans="2:6" x14ac:dyDescent="0.3">
      <c r="B705" t="s">
        <v>713</v>
      </c>
      <c r="C705">
        <v>220.5</v>
      </c>
      <c r="D705">
        <v>15.2</v>
      </c>
      <c r="E705" s="2">
        <f t="shared" si="10"/>
        <v>13.506578947368423</v>
      </c>
      <c r="F705" t="s">
        <v>20</v>
      </c>
    </row>
    <row r="706" spans="2:6" ht="15" customHeight="1" x14ac:dyDescent="0.3">
      <c r="B706" t="s">
        <v>714</v>
      </c>
      <c r="C706">
        <v>418.2</v>
      </c>
      <c r="D706">
        <v>287.95</v>
      </c>
      <c r="E706" s="2">
        <f t="shared" si="10"/>
        <v>0.45233547490883835</v>
      </c>
    </row>
    <row r="707" spans="2:6" ht="15" customHeight="1" x14ac:dyDescent="0.3">
      <c r="B707" t="s">
        <v>715</v>
      </c>
      <c r="C707">
        <v>310.7</v>
      </c>
      <c r="D707">
        <v>264.8</v>
      </c>
      <c r="E707" s="2">
        <f t="shared" si="10"/>
        <v>0.17333836858006033</v>
      </c>
    </row>
    <row r="708" spans="2:6" ht="15" customHeight="1" x14ac:dyDescent="0.3">
      <c r="B708" t="s">
        <v>716</v>
      </c>
      <c r="C708">
        <v>325.2</v>
      </c>
      <c r="D708">
        <v>386.25</v>
      </c>
      <c r="E708" s="2">
        <f t="shared" si="10"/>
        <v>-0.15805825242718449</v>
      </c>
    </row>
    <row r="709" spans="2:6" ht="15" customHeight="1" x14ac:dyDescent="0.3">
      <c r="B709" t="s">
        <v>717</v>
      </c>
      <c r="C709">
        <v>1194.05</v>
      </c>
      <c r="D709">
        <v>1085.75</v>
      </c>
      <c r="E709" s="2">
        <f t="shared" ref="E709:E772" si="11">+(C709-D709)/D709</f>
        <v>9.9746718857932265E-2</v>
      </c>
    </row>
    <row r="710" spans="2:6" ht="15" customHeight="1" x14ac:dyDescent="0.3">
      <c r="B710" t="s">
        <v>718</v>
      </c>
      <c r="C710">
        <v>224.45</v>
      </c>
      <c r="D710">
        <v>308.75</v>
      </c>
      <c r="E710" s="2">
        <f t="shared" si="11"/>
        <v>-0.27303643724696358</v>
      </c>
    </row>
    <row r="711" spans="2:6" ht="15" customHeight="1" x14ac:dyDescent="0.3">
      <c r="B711" t="s">
        <v>719</v>
      </c>
      <c r="C711">
        <v>1510.75</v>
      </c>
      <c r="D711">
        <v>1718.2</v>
      </c>
      <c r="E711" s="2">
        <f t="shared" si="11"/>
        <v>-0.12073681759981378</v>
      </c>
    </row>
    <row r="712" spans="2:6" ht="15" customHeight="1" x14ac:dyDescent="0.3">
      <c r="B712" t="s">
        <v>720</v>
      </c>
      <c r="C712">
        <v>9.4499999999999993</v>
      </c>
      <c r="D712">
        <v>29.05</v>
      </c>
      <c r="E712" s="2">
        <f t="shared" si="11"/>
        <v>-0.67469879518072295</v>
      </c>
    </row>
    <row r="713" spans="2:6" ht="15" customHeight="1" x14ac:dyDescent="0.3">
      <c r="B713" t="s">
        <v>721</v>
      </c>
      <c r="C713">
        <v>284</v>
      </c>
      <c r="D713">
        <v>196.95</v>
      </c>
      <c r="E713" s="2">
        <f t="shared" si="11"/>
        <v>0.44199035288144206</v>
      </c>
    </row>
    <row r="714" spans="2:6" ht="15" customHeight="1" x14ac:dyDescent="0.3">
      <c r="B714" t="s">
        <v>722</v>
      </c>
      <c r="C714">
        <v>62.05</v>
      </c>
      <c r="D714">
        <v>83.95</v>
      </c>
      <c r="E714" s="2">
        <f t="shared" si="11"/>
        <v>-0.26086956521739135</v>
      </c>
    </row>
    <row r="715" spans="2:6" ht="15" customHeight="1" x14ac:dyDescent="0.3">
      <c r="B715" t="s">
        <v>723</v>
      </c>
      <c r="C715">
        <v>116.2</v>
      </c>
      <c r="D715">
        <v>91.55</v>
      </c>
      <c r="E715" s="2">
        <f t="shared" si="11"/>
        <v>0.26925177498634634</v>
      </c>
    </row>
    <row r="716" spans="2:6" ht="15" customHeight="1" x14ac:dyDescent="0.3">
      <c r="B716" t="s">
        <v>724</v>
      </c>
      <c r="C716">
        <v>297.39999999999998</v>
      </c>
      <c r="D716">
        <v>175.8</v>
      </c>
      <c r="E716" s="2">
        <f t="shared" si="11"/>
        <v>0.69169510807736034</v>
      </c>
    </row>
    <row r="717" spans="2:6" ht="15" customHeight="1" x14ac:dyDescent="0.3">
      <c r="B717" t="s">
        <v>725</v>
      </c>
      <c r="C717">
        <v>55.05</v>
      </c>
      <c r="D717">
        <v>79.05</v>
      </c>
      <c r="E717" s="2">
        <f t="shared" si="11"/>
        <v>-0.30360531309297911</v>
      </c>
    </row>
    <row r="718" spans="2:6" ht="15" customHeight="1" x14ac:dyDescent="0.3">
      <c r="B718" t="s">
        <v>726</v>
      </c>
      <c r="C718">
        <v>1047.8</v>
      </c>
      <c r="D718">
        <v>875.95</v>
      </c>
      <c r="E718" s="2">
        <f t="shared" si="11"/>
        <v>0.19618699697471306</v>
      </c>
    </row>
    <row r="719" spans="2:6" ht="15" customHeight="1" x14ac:dyDescent="0.3">
      <c r="B719" t="s">
        <v>727</v>
      </c>
      <c r="C719">
        <v>11.9</v>
      </c>
      <c r="D719">
        <v>13.95</v>
      </c>
      <c r="E719" s="2">
        <f t="shared" si="11"/>
        <v>-0.14695340501792109</v>
      </c>
    </row>
    <row r="720" spans="2:6" ht="15" customHeight="1" x14ac:dyDescent="0.3">
      <c r="B720" t="s">
        <v>728</v>
      </c>
      <c r="C720">
        <v>22.1</v>
      </c>
      <c r="D720">
        <v>23.1</v>
      </c>
      <c r="E720" s="2">
        <f t="shared" si="11"/>
        <v>-4.3290043290043288E-2</v>
      </c>
    </row>
    <row r="721" spans="2:5" ht="15" customHeight="1" x14ac:dyDescent="0.3">
      <c r="B721" t="s">
        <v>729</v>
      </c>
      <c r="C721">
        <v>147.05000000000001</v>
      </c>
      <c r="D721">
        <v>199</v>
      </c>
      <c r="E721" s="2">
        <f t="shared" si="11"/>
        <v>-0.26105527638190951</v>
      </c>
    </row>
    <row r="722" spans="2:5" ht="15" customHeight="1" x14ac:dyDescent="0.3">
      <c r="B722" t="s">
        <v>730</v>
      </c>
      <c r="C722">
        <v>216.55</v>
      </c>
      <c r="D722">
        <v>130</v>
      </c>
      <c r="E722" s="2">
        <f t="shared" si="11"/>
        <v>0.66576923076923089</v>
      </c>
    </row>
    <row r="723" spans="2:5" ht="15" customHeight="1" x14ac:dyDescent="0.3">
      <c r="B723" t="s">
        <v>731</v>
      </c>
      <c r="C723">
        <v>632.54999999999995</v>
      </c>
      <c r="D723">
        <v>668.85</v>
      </c>
      <c r="E723" s="2">
        <f t="shared" si="11"/>
        <v>-5.4272258353891108E-2</v>
      </c>
    </row>
    <row r="724" spans="2:5" ht="15" customHeight="1" x14ac:dyDescent="0.3">
      <c r="B724" t="s">
        <v>732</v>
      </c>
      <c r="C724">
        <v>436.15</v>
      </c>
      <c r="D724">
        <v>420.25</v>
      </c>
      <c r="E724" s="2">
        <f t="shared" si="11"/>
        <v>3.7834622248661458E-2</v>
      </c>
    </row>
    <row r="725" spans="2:5" ht="15" customHeight="1" x14ac:dyDescent="0.3">
      <c r="B725" t="s">
        <v>733</v>
      </c>
      <c r="C725">
        <v>177.9</v>
      </c>
      <c r="D725">
        <v>94.5</v>
      </c>
      <c r="E725" s="2">
        <f t="shared" si="11"/>
        <v>0.88253968253968262</v>
      </c>
    </row>
    <row r="726" spans="2:5" ht="15" customHeight="1" x14ac:dyDescent="0.3">
      <c r="B726" t="s">
        <v>734</v>
      </c>
      <c r="C726">
        <v>106.3</v>
      </c>
      <c r="D726">
        <v>60</v>
      </c>
      <c r="E726" s="2">
        <f t="shared" si="11"/>
        <v>0.77166666666666661</v>
      </c>
    </row>
    <row r="727" spans="2:5" ht="15" customHeight="1" x14ac:dyDescent="0.3">
      <c r="B727" t="s">
        <v>735</v>
      </c>
      <c r="C727">
        <v>797.65</v>
      </c>
      <c r="D727">
        <v>703.35</v>
      </c>
      <c r="E727" s="2">
        <f t="shared" si="11"/>
        <v>0.13407265230681731</v>
      </c>
    </row>
    <row r="728" spans="2:5" ht="15" customHeight="1" x14ac:dyDescent="0.3">
      <c r="B728" t="s">
        <v>736</v>
      </c>
      <c r="C728">
        <v>483.4</v>
      </c>
      <c r="D728">
        <v>557</v>
      </c>
      <c r="E728" s="2">
        <f t="shared" si="11"/>
        <v>-0.13213644524236987</v>
      </c>
    </row>
    <row r="729" spans="2:5" ht="15" customHeight="1" x14ac:dyDescent="0.3">
      <c r="B729" t="s">
        <v>737</v>
      </c>
      <c r="C729">
        <v>0.15</v>
      </c>
      <c r="D729">
        <v>0.15</v>
      </c>
      <c r="E729" s="2">
        <f t="shared" si="11"/>
        <v>0</v>
      </c>
    </row>
    <row r="730" spans="2:5" ht="15" customHeight="1" x14ac:dyDescent="0.3">
      <c r="B730" t="s">
        <v>738</v>
      </c>
      <c r="C730">
        <v>8.5500000000000007</v>
      </c>
      <c r="D730">
        <v>8.8000000000000007</v>
      </c>
      <c r="E730" s="2">
        <f t="shared" si="11"/>
        <v>-2.8409090909090908E-2</v>
      </c>
    </row>
    <row r="731" spans="2:5" ht="15" customHeight="1" x14ac:dyDescent="0.3">
      <c r="B731" t="s">
        <v>739</v>
      </c>
      <c r="C731">
        <v>297.5</v>
      </c>
      <c r="D731">
        <v>362</v>
      </c>
      <c r="E731" s="2">
        <f t="shared" si="11"/>
        <v>-0.17817679558011049</v>
      </c>
    </row>
    <row r="732" spans="2:5" ht="15" customHeight="1" x14ac:dyDescent="0.3">
      <c r="B732" t="s">
        <v>740</v>
      </c>
      <c r="C732">
        <v>128.05000000000001</v>
      </c>
      <c r="D732">
        <v>214.6</v>
      </c>
      <c r="E732" s="2">
        <f t="shared" si="11"/>
        <v>-0.40330848089468774</v>
      </c>
    </row>
    <row r="733" spans="2:5" ht="15" customHeight="1" x14ac:dyDescent="0.3">
      <c r="B733" t="s">
        <v>741</v>
      </c>
      <c r="C733">
        <v>114.9</v>
      </c>
      <c r="D733">
        <v>141.05000000000001</v>
      </c>
      <c r="E733" s="2">
        <f t="shared" si="11"/>
        <v>-0.18539524991137896</v>
      </c>
    </row>
    <row r="734" spans="2:5" ht="15" customHeight="1" x14ac:dyDescent="0.3">
      <c r="B734" t="s">
        <v>742</v>
      </c>
      <c r="C734">
        <v>59.05</v>
      </c>
      <c r="D734">
        <v>157.75</v>
      </c>
      <c r="E734" s="2">
        <f t="shared" si="11"/>
        <v>-0.62567353407290016</v>
      </c>
    </row>
    <row r="735" spans="2:5" ht="15" customHeight="1" x14ac:dyDescent="0.3">
      <c r="B735" t="s">
        <v>743</v>
      </c>
      <c r="C735">
        <v>157.1</v>
      </c>
      <c r="D735">
        <v>123.5</v>
      </c>
      <c r="E735" s="2">
        <f t="shared" si="11"/>
        <v>0.27206477732793516</v>
      </c>
    </row>
    <row r="736" spans="2:5" ht="15" customHeight="1" x14ac:dyDescent="0.3">
      <c r="B736" t="s">
        <v>744</v>
      </c>
      <c r="C736">
        <v>37.700000000000003</v>
      </c>
      <c r="D736">
        <v>39.15</v>
      </c>
      <c r="E736" s="2">
        <f t="shared" si="11"/>
        <v>-3.7037037037036931E-2</v>
      </c>
    </row>
    <row r="737" spans="2:5" ht="15" customHeight="1" x14ac:dyDescent="0.3">
      <c r="B737" t="s">
        <v>745</v>
      </c>
      <c r="C737">
        <v>17.850000000000001</v>
      </c>
      <c r="D737">
        <v>56.1</v>
      </c>
      <c r="E737" s="2">
        <f t="shared" si="11"/>
        <v>-0.68181818181818177</v>
      </c>
    </row>
    <row r="738" spans="2:5" ht="15" customHeight="1" x14ac:dyDescent="0.3">
      <c r="B738" t="s">
        <v>746</v>
      </c>
      <c r="C738">
        <v>876.3</v>
      </c>
      <c r="D738">
        <v>972.9</v>
      </c>
      <c r="E738" s="2">
        <f t="shared" si="11"/>
        <v>-9.9290780141844004E-2</v>
      </c>
    </row>
    <row r="739" spans="2:5" ht="15" customHeight="1" x14ac:dyDescent="0.3">
      <c r="B739" t="s">
        <v>747</v>
      </c>
      <c r="C739">
        <v>67.2</v>
      </c>
      <c r="D739">
        <v>77.55</v>
      </c>
      <c r="E739" s="2">
        <f t="shared" si="11"/>
        <v>-0.13346228239845254</v>
      </c>
    </row>
    <row r="740" spans="2:5" ht="15" customHeight="1" x14ac:dyDescent="0.3">
      <c r="B740" t="s">
        <v>748</v>
      </c>
      <c r="C740">
        <v>98.5</v>
      </c>
      <c r="D740">
        <v>168.6</v>
      </c>
      <c r="E740" s="2">
        <f t="shared" si="11"/>
        <v>-0.41577698695136417</v>
      </c>
    </row>
    <row r="741" spans="2:5" ht="15" customHeight="1" x14ac:dyDescent="0.3">
      <c r="B741" t="s">
        <v>749</v>
      </c>
      <c r="C741">
        <v>502.85</v>
      </c>
      <c r="D741">
        <v>520.6</v>
      </c>
      <c r="E741" s="2">
        <f t="shared" si="11"/>
        <v>-3.4095274683058008E-2</v>
      </c>
    </row>
    <row r="742" spans="2:5" ht="15" customHeight="1" x14ac:dyDescent="0.3">
      <c r="B742" t="s">
        <v>750</v>
      </c>
      <c r="C742">
        <v>286.8</v>
      </c>
      <c r="D742">
        <v>269.17</v>
      </c>
      <c r="E742" s="2">
        <f t="shared" si="11"/>
        <v>6.549764089608795E-2</v>
      </c>
    </row>
    <row r="743" spans="2:5" ht="15" customHeight="1" x14ac:dyDescent="0.3">
      <c r="B743" t="s">
        <v>751</v>
      </c>
      <c r="C743">
        <v>6906.35</v>
      </c>
      <c r="D743">
        <v>4266.8500000000004</v>
      </c>
      <c r="E743" s="2">
        <f t="shared" si="11"/>
        <v>0.61860623176347884</v>
      </c>
    </row>
    <row r="744" spans="2:5" ht="15" customHeight="1" x14ac:dyDescent="0.3">
      <c r="B744" t="s">
        <v>752</v>
      </c>
      <c r="C744">
        <v>238.7</v>
      </c>
      <c r="D744">
        <v>253.7</v>
      </c>
      <c r="E744" s="2">
        <f t="shared" si="11"/>
        <v>-5.9124950729207731E-2</v>
      </c>
    </row>
    <row r="745" spans="2:5" ht="15" customHeight="1" x14ac:dyDescent="0.3">
      <c r="B745" t="s">
        <v>753</v>
      </c>
      <c r="C745">
        <v>1059</v>
      </c>
      <c r="D745">
        <v>631.6</v>
      </c>
      <c r="E745" s="2">
        <f t="shared" si="11"/>
        <v>0.67669411019632675</v>
      </c>
    </row>
    <row r="746" spans="2:5" ht="15" customHeight="1" x14ac:dyDescent="0.3">
      <c r="B746" t="s">
        <v>754</v>
      </c>
      <c r="C746">
        <v>191.05</v>
      </c>
      <c r="D746">
        <v>173.35</v>
      </c>
      <c r="E746" s="2">
        <f t="shared" si="11"/>
        <v>0.10210556677242583</v>
      </c>
    </row>
    <row r="747" spans="2:5" ht="15" customHeight="1" x14ac:dyDescent="0.3">
      <c r="B747" t="s">
        <v>755</v>
      </c>
      <c r="C747">
        <v>212.8</v>
      </c>
      <c r="D747">
        <v>239.05</v>
      </c>
      <c r="E747" s="2">
        <f t="shared" si="11"/>
        <v>-0.10980966325036602</v>
      </c>
    </row>
    <row r="748" spans="2:5" ht="15" customHeight="1" x14ac:dyDescent="0.3">
      <c r="B748" t="s">
        <v>756</v>
      </c>
      <c r="C748">
        <v>419.65</v>
      </c>
      <c r="D748">
        <v>295.60000000000002</v>
      </c>
      <c r="E748" s="2">
        <f t="shared" si="11"/>
        <v>0.41965493910690105</v>
      </c>
    </row>
    <row r="749" spans="2:5" ht="15" customHeight="1" x14ac:dyDescent="0.3">
      <c r="B749" t="s">
        <v>757</v>
      </c>
      <c r="C749">
        <v>534.4</v>
      </c>
      <c r="D749">
        <v>624.95000000000005</v>
      </c>
      <c r="E749" s="2">
        <f t="shared" si="11"/>
        <v>-0.14489159132730628</v>
      </c>
    </row>
    <row r="750" spans="2:5" ht="15" customHeight="1" x14ac:dyDescent="0.3">
      <c r="B750" t="s">
        <v>758</v>
      </c>
      <c r="C750">
        <v>437.25</v>
      </c>
      <c r="D750">
        <v>398</v>
      </c>
      <c r="E750" s="2">
        <f t="shared" si="11"/>
        <v>9.8618090452261303E-2</v>
      </c>
    </row>
    <row r="751" spans="2:5" ht="15" customHeight="1" x14ac:dyDescent="0.3">
      <c r="B751" t="s">
        <v>759</v>
      </c>
      <c r="C751">
        <v>1.1000000000000001</v>
      </c>
      <c r="D751">
        <v>3.5</v>
      </c>
      <c r="E751" s="2">
        <f t="shared" si="11"/>
        <v>-0.68571428571428572</v>
      </c>
    </row>
    <row r="752" spans="2:5" ht="15" customHeight="1" x14ac:dyDescent="0.3">
      <c r="B752" t="s">
        <v>760</v>
      </c>
      <c r="C752">
        <v>5.85</v>
      </c>
      <c r="D752">
        <v>12.7</v>
      </c>
      <c r="E752" s="2">
        <f t="shared" si="11"/>
        <v>-0.53937007874015752</v>
      </c>
    </row>
    <row r="753" spans="2:5" ht="15" customHeight="1" x14ac:dyDescent="0.3">
      <c r="B753" t="s">
        <v>761</v>
      </c>
      <c r="C753">
        <v>54.55</v>
      </c>
      <c r="D753">
        <v>86.8</v>
      </c>
      <c r="E753" s="2">
        <f t="shared" si="11"/>
        <v>-0.37154377880184331</v>
      </c>
    </row>
    <row r="754" spans="2:5" ht="15" customHeight="1" x14ac:dyDescent="0.3">
      <c r="B754" t="s">
        <v>762</v>
      </c>
      <c r="C754">
        <v>27.6</v>
      </c>
      <c r="D754">
        <v>35.450000000000003</v>
      </c>
      <c r="E754" s="2">
        <f t="shared" si="11"/>
        <v>-0.2214386459802539</v>
      </c>
    </row>
    <row r="755" spans="2:5" ht="15" customHeight="1" x14ac:dyDescent="0.3">
      <c r="B755" t="s">
        <v>763</v>
      </c>
      <c r="C755">
        <v>173.8</v>
      </c>
      <c r="D755">
        <v>250.3</v>
      </c>
      <c r="E755" s="2">
        <f t="shared" si="11"/>
        <v>-0.30563324011186577</v>
      </c>
    </row>
    <row r="756" spans="2:5" ht="15" customHeight="1" x14ac:dyDescent="0.3">
      <c r="B756" t="s">
        <v>764</v>
      </c>
      <c r="C756">
        <v>1.25</v>
      </c>
      <c r="D756">
        <v>1.8</v>
      </c>
      <c r="E756" s="2">
        <f t="shared" si="11"/>
        <v>-0.30555555555555558</v>
      </c>
    </row>
    <row r="757" spans="2:5" ht="15" customHeight="1" x14ac:dyDescent="0.3">
      <c r="B757" t="s">
        <v>765</v>
      </c>
      <c r="C757">
        <v>3.7</v>
      </c>
      <c r="D757">
        <v>3.55</v>
      </c>
      <c r="E757" s="2">
        <f t="shared" si="11"/>
        <v>4.2253521126760667E-2</v>
      </c>
    </row>
    <row r="758" spans="2:5" ht="15" customHeight="1" x14ac:dyDescent="0.3">
      <c r="B758" t="s">
        <v>766</v>
      </c>
      <c r="C758">
        <v>1340.7</v>
      </c>
      <c r="D758">
        <v>722.25</v>
      </c>
      <c r="E758" s="2">
        <f t="shared" si="11"/>
        <v>0.8562824506749741</v>
      </c>
    </row>
    <row r="759" spans="2:5" ht="15" customHeight="1" x14ac:dyDescent="0.3">
      <c r="B759" t="s">
        <v>767</v>
      </c>
      <c r="C759">
        <v>1235.5999999999999</v>
      </c>
      <c r="D759">
        <v>785.3</v>
      </c>
      <c r="E759" s="2">
        <f t="shared" si="11"/>
        <v>0.5734114351203361</v>
      </c>
    </row>
    <row r="760" spans="2:5" ht="15" customHeight="1" x14ac:dyDescent="0.3">
      <c r="B760" t="s">
        <v>768</v>
      </c>
      <c r="C760">
        <v>1310.9</v>
      </c>
      <c r="D760">
        <v>1107.33</v>
      </c>
      <c r="E760" s="2">
        <f t="shared" si="11"/>
        <v>0.18383860276521016</v>
      </c>
    </row>
    <row r="761" spans="2:5" ht="15" customHeight="1" x14ac:dyDescent="0.3">
      <c r="B761" t="s">
        <v>769</v>
      </c>
      <c r="C761">
        <v>2185.5500000000002</v>
      </c>
      <c r="D761">
        <v>1374.8</v>
      </c>
      <c r="E761" s="2">
        <f t="shared" si="11"/>
        <v>0.58972214140238599</v>
      </c>
    </row>
    <row r="762" spans="2:5" ht="15" customHeight="1" x14ac:dyDescent="0.3">
      <c r="B762" t="s">
        <v>770</v>
      </c>
      <c r="C762">
        <v>831</v>
      </c>
      <c r="D762">
        <v>497.4</v>
      </c>
      <c r="E762" s="2">
        <f t="shared" si="11"/>
        <v>0.67068757539203872</v>
      </c>
    </row>
    <row r="763" spans="2:5" ht="15" customHeight="1" x14ac:dyDescent="0.3">
      <c r="B763" t="s">
        <v>771</v>
      </c>
      <c r="C763">
        <v>1701.5</v>
      </c>
      <c r="D763">
        <v>746.6</v>
      </c>
      <c r="E763" s="2">
        <f t="shared" si="11"/>
        <v>1.2789981248325744</v>
      </c>
    </row>
    <row r="764" spans="2:5" ht="15" customHeight="1" x14ac:dyDescent="0.3">
      <c r="B764" t="s">
        <v>772</v>
      </c>
      <c r="C764">
        <v>735.85</v>
      </c>
      <c r="D764">
        <v>1434.6</v>
      </c>
      <c r="E764" s="2">
        <f t="shared" si="11"/>
        <v>-0.48706956642966676</v>
      </c>
    </row>
    <row r="765" spans="2:5" ht="15" customHeight="1" x14ac:dyDescent="0.3">
      <c r="B765" t="s">
        <v>773</v>
      </c>
      <c r="C765">
        <v>4.5999999999999996</v>
      </c>
      <c r="D765">
        <v>7.85</v>
      </c>
      <c r="E765" s="2">
        <f t="shared" si="11"/>
        <v>-0.4140127388535032</v>
      </c>
    </row>
    <row r="766" spans="2:5" ht="15" customHeight="1" x14ac:dyDescent="0.3">
      <c r="B766" t="s">
        <v>774</v>
      </c>
      <c r="C766">
        <v>45.5</v>
      </c>
      <c r="D766">
        <v>56.75</v>
      </c>
      <c r="E766" s="2">
        <f t="shared" si="11"/>
        <v>-0.19823788546255505</v>
      </c>
    </row>
    <row r="767" spans="2:5" ht="15" customHeight="1" x14ac:dyDescent="0.3">
      <c r="B767" t="s">
        <v>775</v>
      </c>
      <c r="C767">
        <v>18.850000000000001</v>
      </c>
      <c r="D767">
        <v>48.39</v>
      </c>
      <c r="E767" s="2">
        <f t="shared" si="11"/>
        <v>-0.61045670593097745</v>
      </c>
    </row>
    <row r="768" spans="2:5" ht="15" customHeight="1" x14ac:dyDescent="0.3">
      <c r="B768" t="s">
        <v>776</v>
      </c>
      <c r="C768">
        <v>738.9</v>
      </c>
      <c r="D768">
        <v>643.25</v>
      </c>
      <c r="E768" s="2">
        <f t="shared" si="11"/>
        <v>0.14869801787796344</v>
      </c>
    </row>
    <row r="769" spans="2:5" ht="15" customHeight="1" x14ac:dyDescent="0.3">
      <c r="B769" t="s">
        <v>777</v>
      </c>
      <c r="C769">
        <v>463.25</v>
      </c>
      <c r="D769">
        <v>319.10000000000002</v>
      </c>
      <c r="E769" s="2">
        <f t="shared" si="11"/>
        <v>0.45173926668755865</v>
      </c>
    </row>
    <row r="770" spans="2:5" ht="15" customHeight="1" x14ac:dyDescent="0.3">
      <c r="B770" t="s">
        <v>778</v>
      </c>
      <c r="C770">
        <v>103.75</v>
      </c>
      <c r="D770">
        <v>59.42</v>
      </c>
      <c r="E770" s="2">
        <f t="shared" si="11"/>
        <v>0.74604510265903734</v>
      </c>
    </row>
    <row r="771" spans="2:5" ht="15" customHeight="1" x14ac:dyDescent="0.3">
      <c r="B771" t="s">
        <v>779</v>
      </c>
      <c r="C771">
        <v>49.15</v>
      </c>
      <c r="D771">
        <v>66.7</v>
      </c>
      <c r="E771" s="2">
        <f t="shared" si="11"/>
        <v>-0.26311844077961027</v>
      </c>
    </row>
    <row r="772" spans="2:5" ht="15" customHeight="1" x14ac:dyDescent="0.3">
      <c r="B772" t="s">
        <v>780</v>
      </c>
      <c r="C772">
        <v>18.95</v>
      </c>
      <c r="D772">
        <v>44.75</v>
      </c>
      <c r="E772" s="2">
        <f t="shared" si="11"/>
        <v>-0.57653631284916207</v>
      </c>
    </row>
    <row r="773" spans="2:5" ht="15" customHeight="1" x14ac:dyDescent="0.3">
      <c r="B773" t="s">
        <v>781</v>
      </c>
      <c r="C773">
        <v>31.95</v>
      </c>
      <c r="D773">
        <v>21</v>
      </c>
      <c r="E773" s="2">
        <f t="shared" ref="E773:E836" si="12">+(C773-D773)/D773</f>
        <v>0.52142857142857135</v>
      </c>
    </row>
    <row r="774" spans="2:5" ht="15" customHeight="1" x14ac:dyDescent="0.3">
      <c r="B774" t="s">
        <v>782</v>
      </c>
      <c r="C774">
        <v>151.5</v>
      </c>
      <c r="D774">
        <v>108.55</v>
      </c>
      <c r="E774" s="2">
        <f t="shared" si="12"/>
        <v>0.39567019806540771</v>
      </c>
    </row>
    <row r="775" spans="2:5" ht="15" customHeight="1" x14ac:dyDescent="0.3">
      <c r="B775" t="s">
        <v>783</v>
      </c>
      <c r="C775">
        <v>9.65</v>
      </c>
      <c r="D775">
        <v>3.95</v>
      </c>
      <c r="E775" s="2">
        <f t="shared" si="12"/>
        <v>1.4430379746835442</v>
      </c>
    </row>
    <row r="776" spans="2:5" ht="15" customHeight="1" x14ac:dyDescent="0.3">
      <c r="B776" t="s">
        <v>784</v>
      </c>
      <c r="C776">
        <v>13.6</v>
      </c>
      <c r="D776">
        <v>33.65</v>
      </c>
      <c r="E776" s="2">
        <f t="shared" si="12"/>
        <v>-0.59583952451708766</v>
      </c>
    </row>
    <row r="777" spans="2:5" ht="15" customHeight="1" x14ac:dyDescent="0.3">
      <c r="B777" t="s">
        <v>785</v>
      </c>
      <c r="C777">
        <v>62.15</v>
      </c>
      <c r="D777">
        <v>103.95</v>
      </c>
      <c r="E777" s="2">
        <f t="shared" si="12"/>
        <v>-0.40211640211640215</v>
      </c>
    </row>
    <row r="778" spans="2:5" ht="15" customHeight="1" x14ac:dyDescent="0.3">
      <c r="B778" t="s">
        <v>786</v>
      </c>
      <c r="C778">
        <v>214.75</v>
      </c>
      <c r="D778">
        <v>226.65</v>
      </c>
      <c r="E778" s="2">
        <f t="shared" si="12"/>
        <v>-5.2503860577983702E-2</v>
      </c>
    </row>
    <row r="779" spans="2:5" ht="15" customHeight="1" x14ac:dyDescent="0.3">
      <c r="B779" t="s">
        <v>787</v>
      </c>
      <c r="C779">
        <v>440.95</v>
      </c>
      <c r="D779">
        <v>392.65</v>
      </c>
      <c r="E779" s="2">
        <f t="shared" si="12"/>
        <v>0.12301031452947922</v>
      </c>
    </row>
    <row r="780" spans="2:5" ht="15" customHeight="1" x14ac:dyDescent="0.3">
      <c r="B780" t="s">
        <v>788</v>
      </c>
      <c r="C780">
        <v>2288.6999999999998</v>
      </c>
      <c r="D780">
        <v>1883.3</v>
      </c>
      <c r="E780" s="2">
        <f t="shared" si="12"/>
        <v>0.21526044708755901</v>
      </c>
    </row>
    <row r="781" spans="2:5" ht="15" customHeight="1" x14ac:dyDescent="0.3">
      <c r="B781" t="s">
        <v>789</v>
      </c>
      <c r="C781">
        <v>786.45</v>
      </c>
      <c r="D781">
        <v>428.95</v>
      </c>
      <c r="E781" s="2">
        <f t="shared" si="12"/>
        <v>0.83343046975171942</v>
      </c>
    </row>
    <row r="782" spans="2:5" ht="15" customHeight="1" x14ac:dyDescent="0.3">
      <c r="B782" t="s">
        <v>790</v>
      </c>
      <c r="C782">
        <v>423.5</v>
      </c>
      <c r="D782">
        <v>354.3</v>
      </c>
      <c r="E782" s="2">
        <f t="shared" si="12"/>
        <v>0.1953147050522156</v>
      </c>
    </row>
    <row r="783" spans="2:5" ht="15" customHeight="1" x14ac:dyDescent="0.3">
      <c r="B783" t="s">
        <v>791</v>
      </c>
      <c r="C783">
        <v>491.15</v>
      </c>
      <c r="D783">
        <v>339.5</v>
      </c>
      <c r="E783" s="2">
        <f t="shared" si="12"/>
        <v>0.44668630338733423</v>
      </c>
    </row>
    <row r="784" spans="2:5" ht="15" customHeight="1" x14ac:dyDescent="0.3">
      <c r="B784" t="s">
        <v>792</v>
      </c>
      <c r="C784">
        <v>30.65</v>
      </c>
      <c r="D784">
        <v>31.15</v>
      </c>
      <c r="E784" s="2">
        <f t="shared" si="12"/>
        <v>-1.605136436597111E-2</v>
      </c>
    </row>
    <row r="785" spans="2:5" ht="15" customHeight="1" x14ac:dyDescent="0.3">
      <c r="B785" t="s">
        <v>793</v>
      </c>
      <c r="C785">
        <v>8.6999999999999993</v>
      </c>
      <c r="D785">
        <v>6.5</v>
      </c>
      <c r="E785" s="2">
        <f t="shared" si="12"/>
        <v>0.33846153846153837</v>
      </c>
    </row>
    <row r="786" spans="2:5" ht="15" customHeight="1" x14ac:dyDescent="0.3">
      <c r="B786" t="s">
        <v>794</v>
      </c>
      <c r="C786">
        <v>13.5</v>
      </c>
      <c r="D786">
        <v>11.75</v>
      </c>
      <c r="E786" s="2">
        <f t="shared" si="12"/>
        <v>0.14893617021276595</v>
      </c>
    </row>
    <row r="787" spans="2:5" ht="15" customHeight="1" x14ac:dyDescent="0.3">
      <c r="B787" t="s">
        <v>795</v>
      </c>
      <c r="C787">
        <v>49.35</v>
      </c>
      <c r="D787">
        <v>70.349999999999994</v>
      </c>
      <c r="E787" s="2">
        <f t="shared" si="12"/>
        <v>-0.29850746268656708</v>
      </c>
    </row>
    <row r="788" spans="2:5" ht="15" customHeight="1" x14ac:dyDescent="0.3">
      <c r="B788" t="s">
        <v>796</v>
      </c>
      <c r="C788">
        <v>32.200000000000003</v>
      </c>
      <c r="D788">
        <v>13.55</v>
      </c>
      <c r="E788" s="2">
        <f t="shared" si="12"/>
        <v>1.3763837638376384</v>
      </c>
    </row>
    <row r="789" spans="2:5" ht="15" customHeight="1" x14ac:dyDescent="0.3">
      <c r="B789" t="s">
        <v>797</v>
      </c>
      <c r="C789">
        <v>33.6</v>
      </c>
      <c r="D789">
        <v>41.8</v>
      </c>
      <c r="E789" s="2">
        <f t="shared" si="12"/>
        <v>-0.19617224880382766</v>
      </c>
    </row>
    <row r="790" spans="2:5" ht="15" customHeight="1" x14ac:dyDescent="0.3">
      <c r="B790" t="s">
        <v>798</v>
      </c>
      <c r="C790">
        <v>109.05</v>
      </c>
      <c r="D790">
        <v>98</v>
      </c>
      <c r="E790" s="2">
        <f t="shared" si="12"/>
        <v>0.11275510204081629</v>
      </c>
    </row>
    <row r="791" spans="2:5" ht="15" customHeight="1" x14ac:dyDescent="0.3">
      <c r="B791" t="s">
        <v>799</v>
      </c>
      <c r="C791">
        <v>5</v>
      </c>
      <c r="D791">
        <v>19.45</v>
      </c>
      <c r="E791" s="2">
        <f t="shared" si="12"/>
        <v>-0.74293059125964012</v>
      </c>
    </row>
    <row r="792" spans="2:5" ht="15" customHeight="1" x14ac:dyDescent="0.3">
      <c r="B792" t="s">
        <v>800</v>
      </c>
      <c r="C792">
        <v>162.44999999999999</v>
      </c>
      <c r="D792">
        <v>148.75</v>
      </c>
      <c r="E792" s="2">
        <f t="shared" si="12"/>
        <v>9.2100840336134374E-2</v>
      </c>
    </row>
    <row r="793" spans="2:5" ht="15" customHeight="1" x14ac:dyDescent="0.3">
      <c r="B793" t="s">
        <v>801</v>
      </c>
      <c r="C793">
        <v>60.5</v>
      </c>
      <c r="D793">
        <v>57.3</v>
      </c>
      <c r="E793" s="2">
        <f t="shared" si="12"/>
        <v>5.5846422338568985E-2</v>
      </c>
    </row>
    <row r="794" spans="2:5" ht="15" customHeight="1" x14ac:dyDescent="0.3">
      <c r="B794" t="s">
        <v>802</v>
      </c>
      <c r="C794">
        <v>321.25</v>
      </c>
      <c r="D794">
        <v>348.95</v>
      </c>
      <c r="E794" s="2">
        <f t="shared" si="12"/>
        <v>-7.9381000143286973E-2</v>
      </c>
    </row>
    <row r="795" spans="2:5" ht="15" customHeight="1" x14ac:dyDescent="0.3">
      <c r="B795" t="s">
        <v>803</v>
      </c>
      <c r="C795">
        <v>22.3</v>
      </c>
      <c r="D795">
        <v>29.6</v>
      </c>
      <c r="E795" s="2">
        <f t="shared" si="12"/>
        <v>-0.24662162162162163</v>
      </c>
    </row>
    <row r="796" spans="2:5" ht="15" customHeight="1" x14ac:dyDescent="0.3">
      <c r="B796" t="s">
        <v>804</v>
      </c>
      <c r="C796">
        <v>123.75</v>
      </c>
      <c r="D796">
        <v>48.05</v>
      </c>
      <c r="E796" s="2">
        <f t="shared" si="12"/>
        <v>1.5754422476586891</v>
      </c>
    </row>
    <row r="797" spans="2:5" ht="15" customHeight="1" x14ac:dyDescent="0.3">
      <c r="B797" t="s">
        <v>805</v>
      </c>
      <c r="C797">
        <v>50.15</v>
      </c>
      <c r="D797">
        <v>48.4</v>
      </c>
      <c r="E797" s="2">
        <f t="shared" si="12"/>
        <v>3.6157024793388434E-2</v>
      </c>
    </row>
    <row r="798" spans="2:5" ht="15" customHeight="1" x14ac:dyDescent="0.3">
      <c r="B798" t="s">
        <v>806</v>
      </c>
      <c r="C798">
        <v>369.8</v>
      </c>
      <c r="D798">
        <v>353.83</v>
      </c>
      <c r="E798" s="2">
        <f t="shared" si="12"/>
        <v>4.5134669191419688E-2</v>
      </c>
    </row>
    <row r="799" spans="2:5" ht="15" customHeight="1" x14ac:dyDescent="0.3">
      <c r="B799" t="s">
        <v>807</v>
      </c>
      <c r="C799">
        <v>46</v>
      </c>
      <c r="D799">
        <v>59.7</v>
      </c>
      <c r="E799" s="2">
        <f t="shared" si="12"/>
        <v>-0.2294807370184255</v>
      </c>
    </row>
    <row r="800" spans="2:5" ht="15" customHeight="1" x14ac:dyDescent="0.3">
      <c r="B800" t="s">
        <v>808</v>
      </c>
      <c r="C800">
        <v>418.55</v>
      </c>
      <c r="D800">
        <v>263.2</v>
      </c>
      <c r="E800" s="2">
        <f t="shared" si="12"/>
        <v>0.59023556231003049</v>
      </c>
    </row>
    <row r="801" spans="2:5" ht="15" customHeight="1" x14ac:dyDescent="0.3">
      <c r="B801" t="s">
        <v>809</v>
      </c>
      <c r="C801">
        <v>30.55</v>
      </c>
      <c r="D801">
        <v>45.65</v>
      </c>
      <c r="E801" s="2">
        <f t="shared" si="12"/>
        <v>-0.33077765607886084</v>
      </c>
    </row>
    <row r="802" spans="2:5" ht="15" customHeight="1" x14ac:dyDescent="0.3">
      <c r="B802" t="s">
        <v>810</v>
      </c>
      <c r="C802">
        <v>326.05</v>
      </c>
      <c r="D802">
        <v>296.55</v>
      </c>
      <c r="E802" s="2">
        <f t="shared" si="12"/>
        <v>9.9477322542572924E-2</v>
      </c>
    </row>
    <row r="803" spans="2:5" ht="15" customHeight="1" x14ac:dyDescent="0.3">
      <c r="B803" t="s">
        <v>811</v>
      </c>
      <c r="C803">
        <v>31.65</v>
      </c>
      <c r="D803">
        <v>51.2</v>
      </c>
      <c r="E803" s="2">
        <f t="shared" si="12"/>
        <v>-0.38183593750000006</v>
      </c>
    </row>
    <row r="804" spans="2:5" ht="15" customHeight="1" x14ac:dyDescent="0.3">
      <c r="B804" t="s">
        <v>812</v>
      </c>
      <c r="C804">
        <v>8861.1</v>
      </c>
      <c r="D804">
        <v>6072</v>
      </c>
      <c r="E804" s="2">
        <f t="shared" si="12"/>
        <v>0.45933794466403166</v>
      </c>
    </row>
    <row r="805" spans="2:5" ht="15" customHeight="1" x14ac:dyDescent="0.3">
      <c r="B805" t="s">
        <v>813</v>
      </c>
      <c r="C805">
        <v>530.5</v>
      </c>
      <c r="D805">
        <v>180.85</v>
      </c>
      <c r="E805" s="2">
        <f t="shared" si="12"/>
        <v>1.9333701962952723</v>
      </c>
    </row>
    <row r="806" spans="2:5" ht="15" customHeight="1" x14ac:dyDescent="0.3">
      <c r="B806" t="s">
        <v>814</v>
      </c>
      <c r="C806">
        <v>45.95</v>
      </c>
      <c r="D806">
        <v>85.2</v>
      </c>
      <c r="E806" s="2">
        <f t="shared" si="12"/>
        <v>-0.46068075117370888</v>
      </c>
    </row>
    <row r="807" spans="2:5" ht="15" customHeight="1" x14ac:dyDescent="0.3">
      <c r="B807" t="s">
        <v>815</v>
      </c>
      <c r="C807">
        <v>83.7</v>
      </c>
      <c r="D807">
        <v>150.15</v>
      </c>
      <c r="E807" s="2">
        <f t="shared" si="12"/>
        <v>-0.44255744255744256</v>
      </c>
    </row>
    <row r="808" spans="2:5" ht="15" customHeight="1" x14ac:dyDescent="0.3">
      <c r="B808" t="s">
        <v>816</v>
      </c>
      <c r="C808">
        <v>67.150000000000006</v>
      </c>
      <c r="D808">
        <v>92.65</v>
      </c>
      <c r="E808" s="2">
        <f t="shared" si="12"/>
        <v>-0.2752293577981651</v>
      </c>
    </row>
    <row r="809" spans="2:5" ht="15" customHeight="1" x14ac:dyDescent="0.3">
      <c r="B809" t="s">
        <v>817</v>
      </c>
      <c r="C809">
        <v>474.8</v>
      </c>
      <c r="D809">
        <v>384.9</v>
      </c>
      <c r="E809" s="2">
        <f t="shared" si="12"/>
        <v>0.23356716030137709</v>
      </c>
    </row>
    <row r="810" spans="2:5" ht="15" customHeight="1" x14ac:dyDescent="0.3">
      <c r="B810" t="s">
        <v>818</v>
      </c>
      <c r="C810">
        <v>338.6</v>
      </c>
      <c r="D810">
        <v>321.95</v>
      </c>
      <c r="E810" s="2">
        <f t="shared" si="12"/>
        <v>5.1716104985246265E-2</v>
      </c>
    </row>
    <row r="811" spans="2:5" ht="15" customHeight="1" x14ac:dyDescent="0.3">
      <c r="B811" t="s">
        <v>819</v>
      </c>
      <c r="C811">
        <v>59.05</v>
      </c>
      <c r="D811">
        <v>52</v>
      </c>
      <c r="E811" s="2">
        <f t="shared" si="12"/>
        <v>0.13557692307692301</v>
      </c>
    </row>
    <row r="812" spans="2:5" ht="15" customHeight="1" x14ac:dyDescent="0.3">
      <c r="B812" t="s">
        <v>820</v>
      </c>
      <c r="C812">
        <v>19.399999999999999</v>
      </c>
      <c r="D812">
        <v>41.4</v>
      </c>
      <c r="E812" s="2">
        <f t="shared" si="12"/>
        <v>-0.53140096618357491</v>
      </c>
    </row>
    <row r="813" spans="2:5" ht="15" customHeight="1" x14ac:dyDescent="0.3">
      <c r="B813" t="s">
        <v>821</v>
      </c>
      <c r="C813">
        <v>39.25</v>
      </c>
      <c r="D813">
        <v>39.65</v>
      </c>
      <c r="E813" s="2">
        <f t="shared" si="12"/>
        <v>-1.0088272383354316E-2</v>
      </c>
    </row>
    <row r="814" spans="2:5" ht="15" customHeight="1" x14ac:dyDescent="0.3">
      <c r="B814" t="s">
        <v>822</v>
      </c>
      <c r="C814">
        <v>3129.65</v>
      </c>
      <c r="D814">
        <v>2046.85</v>
      </c>
      <c r="E814" s="2">
        <f t="shared" si="12"/>
        <v>0.52900798788382164</v>
      </c>
    </row>
    <row r="815" spans="2:5" ht="15" customHeight="1" x14ac:dyDescent="0.3">
      <c r="B815" t="s">
        <v>823</v>
      </c>
      <c r="C815">
        <v>667.35</v>
      </c>
      <c r="D815">
        <v>1196</v>
      </c>
      <c r="E815" s="2">
        <f t="shared" si="12"/>
        <v>-0.44201505016722409</v>
      </c>
    </row>
    <row r="816" spans="2:5" ht="15" customHeight="1" x14ac:dyDescent="0.3">
      <c r="B816" t="s">
        <v>824</v>
      </c>
      <c r="C816">
        <v>143.80000000000001</v>
      </c>
      <c r="D816">
        <v>166.9</v>
      </c>
      <c r="E816" s="2">
        <f t="shared" si="12"/>
        <v>-0.13840623127621327</v>
      </c>
    </row>
    <row r="817" spans="2:5" ht="15" customHeight="1" x14ac:dyDescent="0.3">
      <c r="B817" t="s">
        <v>825</v>
      </c>
      <c r="C817">
        <v>11.75</v>
      </c>
      <c r="D817">
        <v>20.75</v>
      </c>
      <c r="E817" s="2">
        <f t="shared" si="12"/>
        <v>-0.43373493975903615</v>
      </c>
    </row>
    <row r="818" spans="2:5" ht="15" customHeight="1" x14ac:dyDescent="0.3">
      <c r="B818" t="s">
        <v>826</v>
      </c>
      <c r="C818">
        <v>84.25</v>
      </c>
      <c r="D818">
        <v>39.950000000000003</v>
      </c>
      <c r="E818" s="2">
        <f t="shared" si="12"/>
        <v>1.1088861076345431</v>
      </c>
    </row>
    <row r="819" spans="2:5" ht="15" customHeight="1" x14ac:dyDescent="0.3">
      <c r="B819" t="s">
        <v>827</v>
      </c>
      <c r="C819">
        <v>98.1</v>
      </c>
      <c r="D819">
        <v>73.150000000000006</v>
      </c>
      <c r="E819" s="2">
        <f t="shared" si="12"/>
        <v>0.34107997265891987</v>
      </c>
    </row>
    <row r="820" spans="2:5" ht="15" customHeight="1" x14ac:dyDescent="0.3">
      <c r="B820" t="s">
        <v>828</v>
      </c>
      <c r="C820">
        <v>76.5</v>
      </c>
      <c r="D820">
        <v>59.15</v>
      </c>
      <c r="E820" s="2">
        <f t="shared" si="12"/>
        <v>0.29332206255283183</v>
      </c>
    </row>
    <row r="821" spans="2:5" ht="15" customHeight="1" x14ac:dyDescent="0.3">
      <c r="B821" t="s">
        <v>829</v>
      </c>
      <c r="C821">
        <v>34.549999999999997</v>
      </c>
      <c r="D821">
        <v>48.85</v>
      </c>
      <c r="E821" s="2">
        <f t="shared" si="12"/>
        <v>-0.29273285568065516</v>
      </c>
    </row>
    <row r="822" spans="2:5" ht="15" customHeight="1" x14ac:dyDescent="0.3">
      <c r="B822" t="s">
        <v>830</v>
      </c>
      <c r="C822">
        <v>1503</v>
      </c>
      <c r="D822">
        <v>1062.1500000000001</v>
      </c>
      <c r="E822" s="2">
        <f t="shared" si="12"/>
        <v>0.41505437085157454</v>
      </c>
    </row>
    <row r="823" spans="2:5" ht="15" customHeight="1" x14ac:dyDescent="0.3">
      <c r="B823" t="s">
        <v>831</v>
      </c>
      <c r="C823">
        <v>24</v>
      </c>
      <c r="D823">
        <v>56.95</v>
      </c>
      <c r="E823" s="2">
        <f t="shared" si="12"/>
        <v>-0.57857769973661111</v>
      </c>
    </row>
    <row r="824" spans="2:5" ht="15" customHeight="1" x14ac:dyDescent="0.3">
      <c r="B824" t="s">
        <v>832</v>
      </c>
      <c r="C824">
        <v>2.8</v>
      </c>
      <c r="D824">
        <v>3.15</v>
      </c>
      <c r="E824" s="2">
        <f t="shared" si="12"/>
        <v>-0.11111111111111115</v>
      </c>
    </row>
    <row r="825" spans="2:5" ht="15" customHeight="1" x14ac:dyDescent="0.3">
      <c r="B825" t="s">
        <v>833</v>
      </c>
      <c r="C825">
        <v>453.45</v>
      </c>
      <c r="D825">
        <v>567.70000000000005</v>
      </c>
      <c r="E825" s="2">
        <f t="shared" si="12"/>
        <v>-0.20125066056015509</v>
      </c>
    </row>
    <row r="826" spans="2:5" ht="15" customHeight="1" x14ac:dyDescent="0.3">
      <c r="B826" t="s">
        <v>834</v>
      </c>
      <c r="C826">
        <v>958.05</v>
      </c>
      <c r="D826">
        <v>893.9</v>
      </c>
      <c r="E826" s="2">
        <f t="shared" si="12"/>
        <v>7.1764179438415912E-2</v>
      </c>
    </row>
    <row r="827" spans="2:5" ht="15" customHeight="1" x14ac:dyDescent="0.3">
      <c r="B827" t="s">
        <v>835</v>
      </c>
      <c r="C827">
        <v>293.25</v>
      </c>
      <c r="D827">
        <v>289.93</v>
      </c>
      <c r="E827" s="2">
        <f t="shared" si="12"/>
        <v>1.1451039906184228E-2</v>
      </c>
    </row>
    <row r="828" spans="2:5" ht="15" customHeight="1" x14ac:dyDescent="0.3">
      <c r="B828" t="s">
        <v>836</v>
      </c>
      <c r="C828">
        <v>4.75</v>
      </c>
      <c r="D828">
        <v>14.95</v>
      </c>
      <c r="E828" s="2">
        <f t="shared" si="12"/>
        <v>-0.68227424749163879</v>
      </c>
    </row>
    <row r="829" spans="2:5" ht="15" customHeight="1" x14ac:dyDescent="0.3">
      <c r="B829" t="s">
        <v>837</v>
      </c>
      <c r="C829">
        <v>177.4</v>
      </c>
      <c r="D829">
        <v>95.55</v>
      </c>
      <c r="E829" s="2">
        <f t="shared" si="12"/>
        <v>0.85661957090528529</v>
      </c>
    </row>
    <row r="830" spans="2:5" ht="15" customHeight="1" x14ac:dyDescent="0.3">
      <c r="B830" t="s">
        <v>838</v>
      </c>
      <c r="C830">
        <v>52.35</v>
      </c>
      <c r="D830">
        <v>84</v>
      </c>
      <c r="E830" s="2">
        <f t="shared" si="12"/>
        <v>-0.37678571428571428</v>
      </c>
    </row>
    <row r="831" spans="2:5" ht="15" customHeight="1" x14ac:dyDescent="0.3">
      <c r="B831" t="s">
        <v>839</v>
      </c>
      <c r="C831">
        <v>1066.5999999999999</v>
      </c>
      <c r="D831">
        <v>440.35</v>
      </c>
      <c r="E831" s="2">
        <f t="shared" si="12"/>
        <v>1.4221641875780626</v>
      </c>
    </row>
    <row r="832" spans="2:5" ht="15" customHeight="1" x14ac:dyDescent="0.3">
      <c r="B832" t="s">
        <v>840</v>
      </c>
      <c r="C832">
        <v>771.95</v>
      </c>
      <c r="D832">
        <v>457.6</v>
      </c>
      <c r="E832" s="2">
        <f t="shared" si="12"/>
        <v>0.68695367132867136</v>
      </c>
    </row>
    <row r="833" spans="2:5" ht="15" customHeight="1" x14ac:dyDescent="0.3">
      <c r="B833" t="s">
        <v>841</v>
      </c>
      <c r="C833">
        <v>46.3</v>
      </c>
      <c r="D833">
        <v>14.2</v>
      </c>
      <c r="E833" s="2">
        <f t="shared" si="12"/>
        <v>2.26056338028169</v>
      </c>
    </row>
    <row r="834" spans="2:5" ht="15" customHeight="1" x14ac:dyDescent="0.3">
      <c r="B834" t="s">
        <v>842</v>
      </c>
      <c r="C834">
        <v>125.45</v>
      </c>
      <c r="D834">
        <v>86.45</v>
      </c>
      <c r="E834" s="2">
        <f t="shared" si="12"/>
        <v>0.45112781954887216</v>
      </c>
    </row>
    <row r="835" spans="2:5" ht="15" customHeight="1" x14ac:dyDescent="0.3">
      <c r="B835" t="s">
        <v>843</v>
      </c>
      <c r="C835">
        <v>1040.55</v>
      </c>
      <c r="D835">
        <v>549.29999999999995</v>
      </c>
      <c r="E835" s="2">
        <f t="shared" si="12"/>
        <v>0.89432004369197171</v>
      </c>
    </row>
    <row r="836" spans="2:5" ht="15" customHeight="1" x14ac:dyDescent="0.3">
      <c r="B836" t="s">
        <v>844</v>
      </c>
      <c r="C836">
        <v>55.55</v>
      </c>
      <c r="D836">
        <v>62.8</v>
      </c>
      <c r="E836" s="2">
        <f t="shared" si="12"/>
        <v>-0.11544585987261147</v>
      </c>
    </row>
    <row r="837" spans="2:5" ht="15" customHeight="1" x14ac:dyDescent="0.3">
      <c r="B837" t="s">
        <v>845</v>
      </c>
      <c r="C837">
        <v>27.15</v>
      </c>
      <c r="D837">
        <v>44.95</v>
      </c>
      <c r="E837" s="2">
        <f t="shared" ref="E837:E900" si="13">+(C837-D837)/D837</f>
        <v>-0.39599555061179093</v>
      </c>
    </row>
    <row r="838" spans="2:5" ht="15" customHeight="1" x14ac:dyDescent="0.3">
      <c r="B838" t="s">
        <v>846</v>
      </c>
      <c r="C838">
        <v>158.1</v>
      </c>
      <c r="D838">
        <v>72.3</v>
      </c>
      <c r="E838" s="2">
        <f t="shared" si="13"/>
        <v>1.1867219917012448</v>
      </c>
    </row>
    <row r="839" spans="2:5" ht="15" customHeight="1" x14ac:dyDescent="0.3">
      <c r="B839" t="s">
        <v>847</v>
      </c>
      <c r="C839">
        <v>48.7</v>
      </c>
      <c r="D839">
        <v>53.75</v>
      </c>
      <c r="E839" s="2">
        <f t="shared" si="13"/>
        <v>-9.3953488372092969E-2</v>
      </c>
    </row>
    <row r="840" spans="2:5" ht="15" customHeight="1" x14ac:dyDescent="0.3">
      <c r="B840" t="s">
        <v>848</v>
      </c>
      <c r="C840">
        <v>195.65</v>
      </c>
      <c r="D840">
        <v>156.82</v>
      </c>
      <c r="E840" s="2">
        <f t="shared" si="13"/>
        <v>0.24760872337712037</v>
      </c>
    </row>
    <row r="841" spans="2:5" ht="15" customHeight="1" x14ac:dyDescent="0.3">
      <c r="B841" t="s">
        <v>849</v>
      </c>
      <c r="C841">
        <v>324.39999999999998</v>
      </c>
      <c r="D841">
        <v>241</v>
      </c>
      <c r="E841" s="2">
        <f t="shared" si="13"/>
        <v>0.34605809128630693</v>
      </c>
    </row>
    <row r="842" spans="2:5" ht="15" customHeight="1" x14ac:dyDescent="0.3">
      <c r="B842" t="s">
        <v>850</v>
      </c>
      <c r="C842">
        <v>15.05</v>
      </c>
      <c r="D842">
        <v>34.75</v>
      </c>
      <c r="E842" s="2">
        <f t="shared" si="13"/>
        <v>-0.56690647482014389</v>
      </c>
    </row>
    <row r="843" spans="2:5" ht="15" customHeight="1" x14ac:dyDescent="0.3">
      <c r="B843" t="s">
        <v>851</v>
      </c>
      <c r="C843">
        <v>469</v>
      </c>
      <c r="D843">
        <v>409.3</v>
      </c>
      <c r="E843" s="2">
        <f t="shared" si="13"/>
        <v>0.14585878328854138</v>
      </c>
    </row>
    <row r="844" spans="2:5" ht="15" customHeight="1" x14ac:dyDescent="0.3">
      <c r="B844" t="s">
        <v>852</v>
      </c>
      <c r="C844">
        <v>2759.15</v>
      </c>
      <c r="D844">
        <v>2524.1999999999998</v>
      </c>
      <c r="E844" s="2">
        <f t="shared" si="13"/>
        <v>9.3078995325251684E-2</v>
      </c>
    </row>
    <row r="845" spans="2:5" ht="15" customHeight="1" x14ac:dyDescent="0.3">
      <c r="B845" t="s">
        <v>853</v>
      </c>
      <c r="C845">
        <v>39.35</v>
      </c>
      <c r="D845">
        <v>57.25</v>
      </c>
      <c r="E845" s="2">
        <f t="shared" si="13"/>
        <v>-0.31266375545851527</v>
      </c>
    </row>
    <row r="846" spans="2:5" ht="15" customHeight="1" x14ac:dyDescent="0.3">
      <c r="B846" t="s">
        <v>854</v>
      </c>
      <c r="C846">
        <v>30.8</v>
      </c>
      <c r="D846">
        <v>20.2</v>
      </c>
      <c r="E846" s="2">
        <f t="shared" si="13"/>
        <v>0.52475247524752489</v>
      </c>
    </row>
    <row r="847" spans="2:5" ht="15" customHeight="1" x14ac:dyDescent="0.3">
      <c r="B847" t="s">
        <v>855</v>
      </c>
      <c r="C847">
        <v>3.5</v>
      </c>
      <c r="D847">
        <v>6.85</v>
      </c>
      <c r="E847" s="2">
        <f t="shared" si="13"/>
        <v>-0.48905109489051091</v>
      </c>
    </row>
    <row r="848" spans="2:5" ht="15" customHeight="1" x14ac:dyDescent="0.3">
      <c r="B848" t="s">
        <v>856</v>
      </c>
      <c r="C848">
        <v>310.95</v>
      </c>
      <c r="D848">
        <v>250.3</v>
      </c>
      <c r="E848" s="2">
        <f t="shared" si="13"/>
        <v>0.24230922892528955</v>
      </c>
    </row>
    <row r="849" spans="2:5" ht="15" customHeight="1" x14ac:dyDescent="0.3">
      <c r="B849" t="s">
        <v>857</v>
      </c>
      <c r="C849">
        <v>1002.35</v>
      </c>
      <c r="D849">
        <v>754</v>
      </c>
      <c r="E849" s="2">
        <f t="shared" si="13"/>
        <v>0.32937665782493369</v>
      </c>
    </row>
    <row r="850" spans="2:5" ht="15" customHeight="1" x14ac:dyDescent="0.3">
      <c r="B850" t="s">
        <v>858</v>
      </c>
      <c r="C850">
        <v>40</v>
      </c>
      <c r="D850">
        <v>32.15</v>
      </c>
      <c r="E850" s="2">
        <f t="shared" si="13"/>
        <v>0.24416796267496119</v>
      </c>
    </row>
    <row r="851" spans="2:5" ht="15" customHeight="1" x14ac:dyDescent="0.3">
      <c r="B851" t="s">
        <v>859</v>
      </c>
      <c r="C851">
        <v>837.75</v>
      </c>
      <c r="D851">
        <v>573.4</v>
      </c>
      <c r="E851" s="2">
        <f t="shared" si="13"/>
        <v>0.46102197418904783</v>
      </c>
    </row>
    <row r="852" spans="2:5" ht="15" customHeight="1" x14ac:dyDescent="0.3">
      <c r="B852" t="s">
        <v>860</v>
      </c>
      <c r="C852">
        <v>495.7</v>
      </c>
      <c r="D852">
        <v>688.05</v>
      </c>
      <c r="E852" s="2">
        <f t="shared" si="13"/>
        <v>-0.27955817164450253</v>
      </c>
    </row>
    <row r="853" spans="2:5" ht="15" customHeight="1" x14ac:dyDescent="0.3">
      <c r="B853" t="s">
        <v>861</v>
      </c>
      <c r="C853">
        <v>72513.25</v>
      </c>
      <c r="D853">
        <v>60993.55</v>
      </c>
      <c r="E853" s="2">
        <f t="shared" si="13"/>
        <v>0.18886751140079561</v>
      </c>
    </row>
    <row r="854" spans="2:5" ht="15" customHeight="1" x14ac:dyDescent="0.3">
      <c r="B854" t="s">
        <v>862</v>
      </c>
      <c r="C854">
        <v>17.3</v>
      </c>
      <c r="D854">
        <v>55.45</v>
      </c>
      <c r="E854" s="2">
        <f t="shared" si="13"/>
        <v>-0.68800721370604156</v>
      </c>
    </row>
    <row r="855" spans="2:5" ht="15" customHeight="1" x14ac:dyDescent="0.3">
      <c r="B855" t="s">
        <v>863</v>
      </c>
      <c r="C855">
        <v>109.85</v>
      </c>
      <c r="D855">
        <v>108.3</v>
      </c>
      <c r="E855" s="2">
        <f t="shared" si="13"/>
        <v>1.4312096029547527E-2</v>
      </c>
    </row>
    <row r="856" spans="2:5" ht="15" customHeight="1" x14ac:dyDescent="0.3">
      <c r="B856" t="s">
        <v>864</v>
      </c>
      <c r="C856">
        <v>16.5</v>
      </c>
      <c r="D856">
        <v>13.45</v>
      </c>
      <c r="E856" s="2">
        <f t="shared" si="13"/>
        <v>0.22676579925650564</v>
      </c>
    </row>
    <row r="857" spans="2:5" ht="15" customHeight="1" x14ac:dyDescent="0.3">
      <c r="B857" t="s">
        <v>865</v>
      </c>
      <c r="C857">
        <v>70.2</v>
      </c>
      <c r="D857">
        <v>85.5</v>
      </c>
      <c r="E857" s="2">
        <f t="shared" si="13"/>
        <v>-0.1789473684210526</v>
      </c>
    </row>
    <row r="858" spans="2:5" ht="15" customHeight="1" x14ac:dyDescent="0.3">
      <c r="B858" t="s">
        <v>866</v>
      </c>
      <c r="C858">
        <v>18.75</v>
      </c>
      <c r="D858">
        <v>24.5</v>
      </c>
      <c r="E858" s="2">
        <f t="shared" si="13"/>
        <v>-0.23469387755102042</v>
      </c>
    </row>
    <row r="859" spans="2:5" ht="15" customHeight="1" x14ac:dyDescent="0.3">
      <c r="B859" t="s">
        <v>867</v>
      </c>
      <c r="C859">
        <v>36.6</v>
      </c>
      <c r="D859">
        <v>50.15</v>
      </c>
      <c r="E859" s="2">
        <f t="shared" si="13"/>
        <v>-0.2701894317048853</v>
      </c>
    </row>
    <row r="860" spans="2:5" ht="15" customHeight="1" x14ac:dyDescent="0.3">
      <c r="B860" t="s">
        <v>868</v>
      </c>
      <c r="C860">
        <v>58.2</v>
      </c>
      <c r="D860">
        <v>84.6</v>
      </c>
      <c r="E860" s="2">
        <f t="shared" si="13"/>
        <v>-0.31205673758865238</v>
      </c>
    </row>
    <row r="861" spans="2:5" ht="15" customHeight="1" x14ac:dyDescent="0.3">
      <c r="B861" t="s">
        <v>869</v>
      </c>
      <c r="C861">
        <v>63.5</v>
      </c>
      <c r="D861">
        <v>100.3</v>
      </c>
      <c r="E861" s="2">
        <f t="shared" si="13"/>
        <v>-0.36689930209371885</v>
      </c>
    </row>
    <row r="862" spans="2:5" ht="15" customHeight="1" x14ac:dyDescent="0.3">
      <c r="B862" t="s">
        <v>870</v>
      </c>
      <c r="C862">
        <v>71.3</v>
      </c>
      <c r="D862">
        <v>50.65</v>
      </c>
      <c r="E862" s="2">
        <f t="shared" si="13"/>
        <v>0.40769990128331685</v>
      </c>
    </row>
    <row r="863" spans="2:5" ht="15" customHeight="1" x14ac:dyDescent="0.3">
      <c r="B863" t="s">
        <v>871</v>
      </c>
      <c r="C863">
        <v>204.65</v>
      </c>
      <c r="D863">
        <v>220</v>
      </c>
      <c r="E863" s="2">
        <f t="shared" si="13"/>
        <v>-6.977272727272725E-2</v>
      </c>
    </row>
    <row r="864" spans="2:5" ht="15" customHeight="1" x14ac:dyDescent="0.3">
      <c r="B864" t="s">
        <v>872</v>
      </c>
      <c r="C864">
        <v>746.9</v>
      </c>
      <c r="D864">
        <v>280.35000000000002</v>
      </c>
      <c r="E864" s="2">
        <f t="shared" si="13"/>
        <v>1.664169787765293</v>
      </c>
    </row>
    <row r="865" spans="2:5" ht="15" customHeight="1" x14ac:dyDescent="0.3">
      <c r="B865" t="s">
        <v>873</v>
      </c>
      <c r="C865">
        <v>31.7</v>
      </c>
      <c r="D865">
        <v>47.5</v>
      </c>
      <c r="E865" s="2">
        <f t="shared" si="13"/>
        <v>-0.33263157894736844</v>
      </c>
    </row>
    <row r="866" spans="2:5" ht="15" customHeight="1" x14ac:dyDescent="0.3">
      <c r="B866" t="s">
        <v>874</v>
      </c>
      <c r="C866">
        <v>407.45</v>
      </c>
      <c r="D866">
        <v>380.65</v>
      </c>
      <c r="E866" s="2">
        <f t="shared" si="13"/>
        <v>7.0405884670957611E-2</v>
      </c>
    </row>
    <row r="867" spans="2:5" ht="15" customHeight="1" x14ac:dyDescent="0.3">
      <c r="B867" t="s">
        <v>875</v>
      </c>
      <c r="C867">
        <v>15.35</v>
      </c>
      <c r="D867">
        <v>18.7</v>
      </c>
      <c r="E867" s="2">
        <f t="shared" si="13"/>
        <v>-0.17914438502673796</v>
      </c>
    </row>
    <row r="868" spans="2:5" ht="15" customHeight="1" x14ac:dyDescent="0.3">
      <c r="B868" t="s">
        <v>876</v>
      </c>
      <c r="C868">
        <v>3.5</v>
      </c>
      <c r="D868">
        <v>4.6500000000000004</v>
      </c>
      <c r="E868" s="2">
        <f t="shared" si="13"/>
        <v>-0.24731182795698931</v>
      </c>
    </row>
    <row r="869" spans="2:5" ht="15" customHeight="1" x14ac:dyDescent="0.3">
      <c r="B869" t="s">
        <v>877</v>
      </c>
      <c r="C869">
        <v>33.700000000000003</v>
      </c>
      <c r="D869">
        <v>12.95</v>
      </c>
      <c r="E869" s="2">
        <f t="shared" si="13"/>
        <v>1.6023166023166027</v>
      </c>
    </row>
    <row r="870" spans="2:5" ht="15" customHeight="1" x14ac:dyDescent="0.3">
      <c r="B870" t="s">
        <v>878</v>
      </c>
      <c r="C870">
        <v>26.8</v>
      </c>
      <c r="D870">
        <v>38.85</v>
      </c>
      <c r="E870" s="2">
        <f t="shared" si="13"/>
        <v>-0.3101673101673102</v>
      </c>
    </row>
    <row r="871" spans="2:5" ht="15" customHeight="1" x14ac:dyDescent="0.3">
      <c r="B871" t="s">
        <v>879</v>
      </c>
      <c r="C871">
        <v>123.65</v>
      </c>
      <c r="D871">
        <v>103.5</v>
      </c>
      <c r="E871" s="2">
        <f t="shared" si="13"/>
        <v>0.19468599033816431</v>
      </c>
    </row>
    <row r="872" spans="2:5" ht="15" customHeight="1" x14ac:dyDescent="0.3">
      <c r="B872" t="s">
        <v>880</v>
      </c>
      <c r="C872">
        <v>72.2</v>
      </c>
      <c r="D872">
        <v>119.35</v>
      </c>
      <c r="E872" s="2">
        <f t="shared" si="13"/>
        <v>-0.39505655634687886</v>
      </c>
    </row>
    <row r="873" spans="2:5" ht="15" customHeight="1" x14ac:dyDescent="0.3">
      <c r="B873" t="s">
        <v>881</v>
      </c>
      <c r="C873">
        <v>52.15</v>
      </c>
      <c r="D873">
        <v>62.85</v>
      </c>
      <c r="E873" s="2">
        <f t="shared" si="13"/>
        <v>-0.17024661893396981</v>
      </c>
    </row>
    <row r="874" spans="2:5" ht="15" customHeight="1" x14ac:dyDescent="0.3">
      <c r="B874" t="s">
        <v>882</v>
      </c>
      <c r="C874">
        <v>86.95</v>
      </c>
      <c r="D874">
        <v>143.94999999999999</v>
      </c>
      <c r="E874" s="2">
        <f t="shared" si="13"/>
        <v>-0.39597082320250082</v>
      </c>
    </row>
    <row r="875" spans="2:5" ht="15" customHeight="1" x14ac:dyDescent="0.3">
      <c r="B875" t="s">
        <v>883</v>
      </c>
      <c r="C875">
        <v>0.35</v>
      </c>
      <c r="D875">
        <v>0.45</v>
      </c>
      <c r="E875" s="2">
        <f t="shared" si="13"/>
        <v>-0.22222222222222229</v>
      </c>
    </row>
    <row r="876" spans="2:5" ht="15" customHeight="1" x14ac:dyDescent="0.3">
      <c r="B876" t="s">
        <v>884</v>
      </c>
      <c r="C876">
        <v>753.65</v>
      </c>
      <c r="D876">
        <v>864.8</v>
      </c>
      <c r="E876" s="2">
        <f t="shared" si="13"/>
        <v>-0.12852682701202589</v>
      </c>
    </row>
    <row r="877" spans="2:5" ht="15" customHeight="1" x14ac:dyDescent="0.3">
      <c r="B877" t="s">
        <v>885</v>
      </c>
      <c r="C877">
        <v>411.1</v>
      </c>
      <c r="D877">
        <v>153.6</v>
      </c>
      <c r="E877" s="2">
        <f t="shared" si="13"/>
        <v>1.6764322916666667</v>
      </c>
    </row>
    <row r="878" spans="2:5" ht="15" customHeight="1" x14ac:dyDescent="0.3">
      <c r="B878" t="s">
        <v>886</v>
      </c>
      <c r="C878">
        <v>66.45</v>
      </c>
      <c r="D878">
        <v>74.900000000000006</v>
      </c>
      <c r="E878" s="2">
        <f t="shared" si="13"/>
        <v>-0.11281708945260351</v>
      </c>
    </row>
    <row r="879" spans="2:5" ht="15" customHeight="1" x14ac:dyDescent="0.3">
      <c r="B879" t="s">
        <v>887</v>
      </c>
      <c r="C879">
        <v>28.6</v>
      </c>
      <c r="D879">
        <v>26.75</v>
      </c>
      <c r="E879" s="2">
        <f t="shared" si="13"/>
        <v>6.9158878504672949E-2</v>
      </c>
    </row>
    <row r="880" spans="2:5" ht="15" customHeight="1" x14ac:dyDescent="0.3">
      <c r="B880" t="s">
        <v>888</v>
      </c>
      <c r="C880">
        <v>1175.4000000000001</v>
      </c>
      <c r="D880">
        <v>820.15</v>
      </c>
      <c r="E880" s="2">
        <f t="shared" si="13"/>
        <v>0.43315247210876073</v>
      </c>
    </row>
    <row r="881" spans="2:5" ht="15" customHeight="1" x14ac:dyDescent="0.3">
      <c r="B881" t="s">
        <v>889</v>
      </c>
      <c r="C881">
        <v>772.85</v>
      </c>
      <c r="D881">
        <v>627.37</v>
      </c>
      <c r="E881" s="2">
        <f t="shared" si="13"/>
        <v>0.23188867813252151</v>
      </c>
    </row>
    <row r="882" spans="2:5" ht="15" customHeight="1" x14ac:dyDescent="0.3">
      <c r="B882" t="s">
        <v>890</v>
      </c>
      <c r="C882">
        <v>150.80000000000001</v>
      </c>
      <c r="D882">
        <v>175.25</v>
      </c>
      <c r="E882" s="2">
        <f t="shared" si="13"/>
        <v>-0.13951497860199708</v>
      </c>
    </row>
    <row r="883" spans="2:5" ht="15" customHeight="1" x14ac:dyDescent="0.3">
      <c r="B883" t="s">
        <v>891</v>
      </c>
      <c r="C883">
        <v>142.80000000000001</v>
      </c>
      <c r="D883">
        <v>166.85</v>
      </c>
      <c r="E883" s="2">
        <f t="shared" si="13"/>
        <v>-0.14414144441114765</v>
      </c>
    </row>
    <row r="884" spans="2:5" ht="15" customHeight="1" x14ac:dyDescent="0.3">
      <c r="B884" t="s">
        <v>892</v>
      </c>
      <c r="C884">
        <v>1365.85</v>
      </c>
      <c r="D884">
        <v>962.25</v>
      </c>
      <c r="E884" s="2">
        <f t="shared" si="13"/>
        <v>0.41943361912184973</v>
      </c>
    </row>
    <row r="885" spans="2:5" ht="15" customHeight="1" x14ac:dyDescent="0.3">
      <c r="B885" t="s">
        <v>893</v>
      </c>
      <c r="C885">
        <v>190.4</v>
      </c>
      <c r="D885">
        <v>173.3</v>
      </c>
      <c r="E885" s="2">
        <f t="shared" si="13"/>
        <v>9.8672821696480048E-2</v>
      </c>
    </row>
    <row r="886" spans="2:5" ht="15" customHeight="1" x14ac:dyDescent="0.3">
      <c r="B886" t="s">
        <v>894</v>
      </c>
      <c r="C886">
        <v>134.69999999999999</v>
      </c>
      <c r="D886">
        <v>130.55000000000001</v>
      </c>
      <c r="E886" s="2">
        <f t="shared" si="13"/>
        <v>3.1788586748372094E-2</v>
      </c>
    </row>
    <row r="887" spans="2:5" ht="15" customHeight="1" x14ac:dyDescent="0.3">
      <c r="B887" t="s">
        <v>895</v>
      </c>
      <c r="C887">
        <v>117.55</v>
      </c>
      <c r="D887">
        <v>83.55</v>
      </c>
      <c r="E887" s="2">
        <f t="shared" si="13"/>
        <v>0.40694195092758828</v>
      </c>
    </row>
    <row r="888" spans="2:5" ht="15" customHeight="1" x14ac:dyDescent="0.3">
      <c r="B888" t="s">
        <v>896</v>
      </c>
      <c r="C888">
        <v>1309.7</v>
      </c>
      <c r="D888">
        <v>395</v>
      </c>
      <c r="E888" s="2">
        <f t="shared" si="13"/>
        <v>2.3156962025316457</v>
      </c>
    </row>
    <row r="889" spans="2:5" ht="15" customHeight="1" x14ac:dyDescent="0.3">
      <c r="B889" t="s">
        <v>897</v>
      </c>
      <c r="C889">
        <v>219.4</v>
      </c>
      <c r="D889">
        <v>214.55</v>
      </c>
      <c r="E889" s="2">
        <f t="shared" si="13"/>
        <v>2.2605453274295008E-2</v>
      </c>
    </row>
    <row r="890" spans="2:5" ht="15" customHeight="1" x14ac:dyDescent="0.3">
      <c r="B890" t="s">
        <v>898</v>
      </c>
      <c r="C890">
        <v>122.25</v>
      </c>
      <c r="D890">
        <v>119.9</v>
      </c>
      <c r="E890" s="2">
        <f t="shared" si="13"/>
        <v>1.9599666388657167E-2</v>
      </c>
    </row>
    <row r="891" spans="2:5" ht="15" customHeight="1" x14ac:dyDescent="0.3">
      <c r="B891" t="s">
        <v>899</v>
      </c>
      <c r="C891">
        <v>40.9</v>
      </c>
      <c r="D891">
        <v>69.5</v>
      </c>
      <c r="E891" s="2">
        <f t="shared" si="13"/>
        <v>-0.41151079136690649</v>
      </c>
    </row>
    <row r="892" spans="2:5" ht="15" customHeight="1" x14ac:dyDescent="0.3">
      <c r="B892" t="s">
        <v>900</v>
      </c>
      <c r="C892">
        <v>16.95</v>
      </c>
      <c r="D892">
        <v>62.7</v>
      </c>
      <c r="E892" s="2">
        <f t="shared" si="13"/>
        <v>-0.72966507177033491</v>
      </c>
    </row>
    <row r="893" spans="2:5" ht="15" customHeight="1" x14ac:dyDescent="0.3">
      <c r="B893" t="s">
        <v>901</v>
      </c>
      <c r="C893">
        <v>26.25</v>
      </c>
      <c r="D893">
        <v>36.4</v>
      </c>
      <c r="E893" s="2">
        <f t="shared" si="13"/>
        <v>-0.2788461538461538</v>
      </c>
    </row>
    <row r="894" spans="2:5" ht="15" customHeight="1" x14ac:dyDescent="0.3">
      <c r="B894" t="s">
        <v>902</v>
      </c>
      <c r="C894">
        <v>82.2</v>
      </c>
      <c r="D894">
        <v>59.6</v>
      </c>
      <c r="E894" s="2">
        <f t="shared" si="13"/>
        <v>0.37919463087248323</v>
      </c>
    </row>
    <row r="895" spans="2:5" ht="15" customHeight="1" x14ac:dyDescent="0.3">
      <c r="B895" t="s">
        <v>903</v>
      </c>
      <c r="C895">
        <v>154.35</v>
      </c>
      <c r="D895">
        <v>79.45</v>
      </c>
      <c r="E895" s="2">
        <f t="shared" si="13"/>
        <v>0.94273127753303954</v>
      </c>
    </row>
    <row r="896" spans="2:5" ht="15" customHeight="1" x14ac:dyDescent="0.3">
      <c r="B896" t="s">
        <v>904</v>
      </c>
      <c r="C896">
        <v>550.70000000000005</v>
      </c>
      <c r="D896">
        <v>479.98</v>
      </c>
      <c r="E896" s="2">
        <f t="shared" si="13"/>
        <v>0.14733947247801996</v>
      </c>
    </row>
    <row r="897" spans="2:5" ht="15" customHeight="1" x14ac:dyDescent="0.3">
      <c r="B897" t="s">
        <v>905</v>
      </c>
      <c r="C897">
        <v>8203.5499999999993</v>
      </c>
      <c r="D897">
        <v>6578.55</v>
      </c>
      <c r="E897" s="2">
        <f t="shared" si="13"/>
        <v>0.2470149197011498</v>
      </c>
    </row>
    <row r="898" spans="2:5" ht="15" customHeight="1" x14ac:dyDescent="0.3">
      <c r="B898" t="s">
        <v>906</v>
      </c>
      <c r="C898">
        <v>59.85</v>
      </c>
      <c r="D898">
        <v>40.049999999999997</v>
      </c>
      <c r="E898" s="2">
        <f t="shared" si="13"/>
        <v>0.49438202247191027</v>
      </c>
    </row>
    <row r="899" spans="2:5" ht="15" customHeight="1" x14ac:dyDescent="0.3">
      <c r="B899" t="s">
        <v>907</v>
      </c>
      <c r="C899">
        <v>710.7</v>
      </c>
      <c r="D899">
        <v>1498.2</v>
      </c>
      <c r="E899" s="2">
        <f t="shared" si="13"/>
        <v>-0.52563075690828998</v>
      </c>
    </row>
    <row r="900" spans="2:5" ht="15" customHeight="1" x14ac:dyDescent="0.3">
      <c r="B900" t="s">
        <v>908</v>
      </c>
      <c r="C900">
        <v>14.2</v>
      </c>
      <c r="D900">
        <v>22.5</v>
      </c>
      <c r="E900" s="2">
        <f t="shared" si="13"/>
        <v>-0.36888888888888893</v>
      </c>
    </row>
    <row r="901" spans="2:5" ht="15" customHeight="1" x14ac:dyDescent="0.3">
      <c r="B901" t="s">
        <v>909</v>
      </c>
      <c r="C901">
        <v>279.25</v>
      </c>
      <c r="D901">
        <v>315.89999999999998</v>
      </c>
      <c r="E901" s="2">
        <f t="shared" ref="E901:E964" si="14">+(C901-D901)/D901</f>
        <v>-0.11601772712883818</v>
      </c>
    </row>
    <row r="902" spans="2:5" ht="15" customHeight="1" x14ac:dyDescent="0.3">
      <c r="B902" t="s">
        <v>910</v>
      </c>
      <c r="C902">
        <v>54.35</v>
      </c>
      <c r="D902">
        <v>75.45</v>
      </c>
      <c r="E902" s="2">
        <f t="shared" si="14"/>
        <v>-0.27965540092776675</v>
      </c>
    </row>
    <row r="903" spans="2:5" ht="15" customHeight="1" x14ac:dyDescent="0.3">
      <c r="B903" t="s">
        <v>911</v>
      </c>
      <c r="C903">
        <v>27.7</v>
      </c>
      <c r="D903">
        <v>32.25</v>
      </c>
      <c r="E903" s="2">
        <f t="shared" si="14"/>
        <v>-0.14108527131782947</v>
      </c>
    </row>
    <row r="904" spans="2:5" ht="15" customHeight="1" x14ac:dyDescent="0.3">
      <c r="B904" t="s">
        <v>912</v>
      </c>
      <c r="C904">
        <v>19.850000000000001</v>
      </c>
      <c r="D904">
        <v>32.200000000000003</v>
      </c>
      <c r="E904" s="2">
        <f t="shared" si="14"/>
        <v>-0.38354037267080748</v>
      </c>
    </row>
    <row r="905" spans="2:5" ht="15" customHeight="1" x14ac:dyDescent="0.3">
      <c r="B905" t="s">
        <v>913</v>
      </c>
      <c r="C905">
        <v>99.75</v>
      </c>
      <c r="D905">
        <v>83.2</v>
      </c>
      <c r="E905" s="2">
        <f t="shared" si="14"/>
        <v>0.19891826923076919</v>
      </c>
    </row>
    <row r="906" spans="2:5" ht="15" customHeight="1" x14ac:dyDescent="0.3">
      <c r="B906" t="s">
        <v>914</v>
      </c>
      <c r="C906">
        <v>19.5</v>
      </c>
      <c r="D906">
        <v>17.149999999999999</v>
      </c>
      <c r="E906" s="2">
        <f t="shared" si="14"/>
        <v>0.13702623906705549</v>
      </c>
    </row>
    <row r="907" spans="2:5" ht="15" customHeight="1" x14ac:dyDescent="0.3">
      <c r="B907" t="s">
        <v>915</v>
      </c>
      <c r="C907">
        <v>865</v>
      </c>
      <c r="D907">
        <v>434.95</v>
      </c>
      <c r="E907" s="2">
        <f t="shared" si="14"/>
        <v>0.98873433728014715</v>
      </c>
    </row>
    <row r="908" spans="2:5" ht="15" customHeight="1" x14ac:dyDescent="0.3">
      <c r="B908" t="s">
        <v>916</v>
      </c>
      <c r="C908">
        <v>1519.85</v>
      </c>
      <c r="D908">
        <v>2001.45</v>
      </c>
      <c r="E908" s="2">
        <f t="shared" si="14"/>
        <v>-0.24062554647880294</v>
      </c>
    </row>
    <row r="909" spans="2:5" ht="15" customHeight="1" x14ac:dyDescent="0.3">
      <c r="B909" t="s">
        <v>917</v>
      </c>
      <c r="C909">
        <v>814.2</v>
      </c>
      <c r="D909">
        <v>897.15</v>
      </c>
      <c r="E909" s="2">
        <f t="shared" si="14"/>
        <v>-9.2459454940645308E-2</v>
      </c>
    </row>
    <row r="910" spans="2:5" ht="15" customHeight="1" x14ac:dyDescent="0.3">
      <c r="B910" t="s">
        <v>918</v>
      </c>
      <c r="C910">
        <v>92.6</v>
      </c>
      <c r="D910">
        <v>57.8</v>
      </c>
      <c r="E910" s="2">
        <f t="shared" si="14"/>
        <v>0.60207612456747406</v>
      </c>
    </row>
    <row r="911" spans="2:5" ht="15" customHeight="1" x14ac:dyDescent="0.3">
      <c r="B911" t="s">
        <v>919</v>
      </c>
      <c r="C911">
        <v>11.55</v>
      </c>
      <c r="D911">
        <v>8.1999999999999993</v>
      </c>
      <c r="E911" s="2">
        <f t="shared" si="14"/>
        <v>0.40853658536585385</v>
      </c>
    </row>
    <row r="912" spans="2:5" ht="15" customHeight="1" x14ac:dyDescent="0.3">
      <c r="B912" t="s">
        <v>920</v>
      </c>
      <c r="C912">
        <v>4.0999999999999996</v>
      </c>
      <c r="D912">
        <v>25.05</v>
      </c>
      <c r="E912" s="2">
        <f t="shared" si="14"/>
        <v>-0.83632734530938135</v>
      </c>
    </row>
    <row r="913" spans="2:5" ht="15" customHeight="1" x14ac:dyDescent="0.3">
      <c r="B913" t="s">
        <v>921</v>
      </c>
      <c r="C913">
        <v>98.15</v>
      </c>
      <c r="D913">
        <v>129.05000000000001</v>
      </c>
      <c r="E913" s="2">
        <f t="shared" si="14"/>
        <v>-0.23944207671445178</v>
      </c>
    </row>
    <row r="914" spans="2:5" ht="15" customHeight="1" x14ac:dyDescent="0.3">
      <c r="B914" t="s">
        <v>922</v>
      </c>
      <c r="C914">
        <v>83.75</v>
      </c>
      <c r="D914">
        <v>106.9</v>
      </c>
      <c r="E914" s="2">
        <f t="shared" si="14"/>
        <v>-0.21655753040224512</v>
      </c>
    </row>
    <row r="915" spans="2:5" ht="15" customHeight="1" x14ac:dyDescent="0.3">
      <c r="B915" t="s">
        <v>923</v>
      </c>
      <c r="C915">
        <v>118.55</v>
      </c>
      <c r="D915">
        <v>133.75</v>
      </c>
      <c r="E915" s="2">
        <f t="shared" si="14"/>
        <v>-0.11364485981308413</v>
      </c>
    </row>
    <row r="916" spans="2:5" ht="15" customHeight="1" x14ac:dyDescent="0.3">
      <c r="B916" t="s">
        <v>924</v>
      </c>
      <c r="C916">
        <v>191.85</v>
      </c>
      <c r="D916">
        <v>95.85</v>
      </c>
      <c r="E916" s="2">
        <f t="shared" si="14"/>
        <v>1.0015649452269171</v>
      </c>
    </row>
    <row r="917" spans="2:5" ht="15" customHeight="1" x14ac:dyDescent="0.3">
      <c r="B917" t="s">
        <v>925</v>
      </c>
      <c r="C917">
        <v>12.05</v>
      </c>
      <c r="D917">
        <v>10.95</v>
      </c>
      <c r="E917" s="2">
        <f t="shared" si="14"/>
        <v>0.10045662100456634</v>
      </c>
    </row>
    <row r="918" spans="2:5" ht="15" customHeight="1" x14ac:dyDescent="0.3">
      <c r="B918" t="s">
        <v>926</v>
      </c>
      <c r="C918">
        <v>6.7</v>
      </c>
      <c r="D918">
        <v>6.7</v>
      </c>
      <c r="E918" s="2">
        <f t="shared" si="14"/>
        <v>0</v>
      </c>
    </row>
    <row r="919" spans="2:5" ht="15" customHeight="1" x14ac:dyDescent="0.3">
      <c r="B919" t="s">
        <v>927</v>
      </c>
      <c r="C919">
        <v>153.80000000000001</v>
      </c>
      <c r="D919">
        <v>108.55</v>
      </c>
      <c r="E919" s="2">
        <f t="shared" si="14"/>
        <v>0.41685859051128527</v>
      </c>
    </row>
    <row r="920" spans="2:5" ht="15" customHeight="1" x14ac:dyDescent="0.3">
      <c r="B920" t="s">
        <v>928</v>
      </c>
      <c r="C920">
        <v>3.1</v>
      </c>
      <c r="D920">
        <v>5.05</v>
      </c>
      <c r="E920" s="2">
        <f t="shared" si="14"/>
        <v>-0.38613861386138609</v>
      </c>
    </row>
    <row r="921" spans="2:5" ht="15" customHeight="1" x14ac:dyDescent="0.3">
      <c r="B921" t="s">
        <v>929</v>
      </c>
      <c r="C921">
        <v>1213.8499999999999</v>
      </c>
      <c r="D921">
        <v>900</v>
      </c>
      <c r="E921" s="2">
        <f t="shared" si="14"/>
        <v>0.3487222222222221</v>
      </c>
    </row>
    <row r="922" spans="2:5" ht="15" customHeight="1" x14ac:dyDescent="0.3">
      <c r="B922" t="s">
        <v>930</v>
      </c>
      <c r="C922">
        <v>169.7</v>
      </c>
      <c r="D922">
        <v>164.65</v>
      </c>
      <c r="E922" s="2">
        <f t="shared" si="14"/>
        <v>3.0671120558760905E-2</v>
      </c>
    </row>
    <row r="923" spans="2:5" ht="15" customHeight="1" x14ac:dyDescent="0.3">
      <c r="B923" t="s">
        <v>931</v>
      </c>
      <c r="C923">
        <v>400.85</v>
      </c>
      <c r="D923">
        <v>248.7</v>
      </c>
      <c r="E923" s="2">
        <f t="shared" si="14"/>
        <v>0.61178126256533993</v>
      </c>
    </row>
    <row r="924" spans="2:5" ht="15" customHeight="1" x14ac:dyDescent="0.3">
      <c r="B924" t="s">
        <v>932</v>
      </c>
      <c r="C924">
        <v>0.85</v>
      </c>
      <c r="D924">
        <v>0.65</v>
      </c>
      <c r="E924" s="2">
        <f t="shared" si="14"/>
        <v>0.3076923076923076</v>
      </c>
    </row>
    <row r="925" spans="2:5" ht="15" customHeight="1" x14ac:dyDescent="0.3">
      <c r="B925" t="s">
        <v>933</v>
      </c>
      <c r="C925">
        <v>510.25</v>
      </c>
      <c r="D925">
        <v>369.8</v>
      </c>
      <c r="E925" s="2">
        <f t="shared" si="14"/>
        <v>0.37979989183342344</v>
      </c>
    </row>
    <row r="926" spans="2:5" ht="15" customHeight="1" x14ac:dyDescent="0.3">
      <c r="B926" t="s">
        <v>934</v>
      </c>
      <c r="C926">
        <v>1009.75</v>
      </c>
      <c r="D926">
        <v>990.95</v>
      </c>
      <c r="E926" s="2">
        <f t="shared" si="14"/>
        <v>1.8971693829153796E-2</v>
      </c>
    </row>
    <row r="927" spans="2:5" ht="15" customHeight="1" x14ac:dyDescent="0.3">
      <c r="B927" t="s">
        <v>935</v>
      </c>
      <c r="C927">
        <v>1298</v>
      </c>
      <c r="D927">
        <v>937.35</v>
      </c>
      <c r="E927" s="2">
        <f t="shared" si="14"/>
        <v>0.38475489411639191</v>
      </c>
    </row>
    <row r="928" spans="2:5" ht="15" customHeight="1" x14ac:dyDescent="0.3">
      <c r="B928" t="s">
        <v>936</v>
      </c>
      <c r="C928">
        <v>3745.35</v>
      </c>
      <c r="D928">
        <v>3785.75</v>
      </c>
      <c r="E928" s="2">
        <f t="shared" si="14"/>
        <v>-1.0671597437760045E-2</v>
      </c>
    </row>
    <row r="929" spans="2:5" ht="15" customHeight="1" x14ac:dyDescent="0.3">
      <c r="B929" t="s">
        <v>937</v>
      </c>
      <c r="C929">
        <v>216.35</v>
      </c>
      <c r="D929">
        <v>220.2</v>
      </c>
      <c r="E929" s="2">
        <f t="shared" si="14"/>
        <v>-1.7484105358764733E-2</v>
      </c>
    </row>
    <row r="930" spans="2:5" ht="15" customHeight="1" x14ac:dyDescent="0.3">
      <c r="B930" t="s">
        <v>938</v>
      </c>
      <c r="C930">
        <v>31.85</v>
      </c>
      <c r="D930">
        <v>47.15</v>
      </c>
      <c r="E930" s="2">
        <f t="shared" si="14"/>
        <v>-0.32449628844114525</v>
      </c>
    </row>
    <row r="931" spans="2:5" ht="15" customHeight="1" x14ac:dyDescent="0.3">
      <c r="B931" t="s">
        <v>939</v>
      </c>
      <c r="C931">
        <v>2.75</v>
      </c>
      <c r="D931">
        <v>5.6</v>
      </c>
      <c r="E931" s="2">
        <f t="shared" si="14"/>
        <v>-0.5089285714285714</v>
      </c>
    </row>
    <row r="932" spans="2:5" ht="15" customHeight="1" x14ac:dyDescent="0.3">
      <c r="B932" t="s">
        <v>940</v>
      </c>
      <c r="C932">
        <v>135.65</v>
      </c>
      <c r="D932">
        <v>78.95</v>
      </c>
      <c r="E932" s="2">
        <f t="shared" si="14"/>
        <v>0.71817606079797336</v>
      </c>
    </row>
    <row r="933" spans="2:5" ht="15" customHeight="1" x14ac:dyDescent="0.3">
      <c r="B933" t="s">
        <v>941</v>
      </c>
      <c r="C933">
        <v>220.55</v>
      </c>
      <c r="D933">
        <v>169.3</v>
      </c>
      <c r="E933" s="2">
        <f t="shared" si="14"/>
        <v>0.30271707028942701</v>
      </c>
    </row>
    <row r="934" spans="2:5" ht="15" customHeight="1" x14ac:dyDescent="0.3">
      <c r="B934" t="s">
        <v>942</v>
      </c>
      <c r="C934">
        <v>32.75</v>
      </c>
      <c r="D934">
        <v>79.3</v>
      </c>
      <c r="E934" s="2">
        <f t="shared" si="14"/>
        <v>-0.58701134930643128</v>
      </c>
    </row>
    <row r="935" spans="2:5" ht="15" customHeight="1" x14ac:dyDescent="0.3">
      <c r="B935" t="s">
        <v>943</v>
      </c>
      <c r="C935">
        <v>49.3</v>
      </c>
      <c r="D935">
        <v>48.75</v>
      </c>
      <c r="E935" s="2">
        <f t="shared" si="14"/>
        <v>1.1282051282051224E-2</v>
      </c>
    </row>
    <row r="936" spans="2:5" ht="15" customHeight="1" x14ac:dyDescent="0.3">
      <c r="B936" t="s">
        <v>944</v>
      </c>
      <c r="C936">
        <v>19.2</v>
      </c>
      <c r="D936">
        <v>28.55</v>
      </c>
      <c r="E936" s="2">
        <f t="shared" si="14"/>
        <v>-0.32749562171628727</v>
      </c>
    </row>
    <row r="937" spans="2:5" ht="15" customHeight="1" x14ac:dyDescent="0.3">
      <c r="B937" t="s">
        <v>945</v>
      </c>
      <c r="C937">
        <v>177.8</v>
      </c>
      <c r="D937">
        <v>185.8</v>
      </c>
      <c r="E937" s="2">
        <f t="shared" si="14"/>
        <v>-4.3057050592034442E-2</v>
      </c>
    </row>
    <row r="938" spans="2:5" ht="15" customHeight="1" x14ac:dyDescent="0.3">
      <c r="B938" t="s">
        <v>946</v>
      </c>
      <c r="C938">
        <v>43.2</v>
      </c>
      <c r="D938">
        <v>91.15</v>
      </c>
      <c r="E938" s="2">
        <f t="shared" si="14"/>
        <v>-0.52605595172792097</v>
      </c>
    </row>
    <row r="939" spans="2:5" ht="15" customHeight="1" x14ac:dyDescent="0.3">
      <c r="B939" t="s">
        <v>947</v>
      </c>
      <c r="C939">
        <v>87.35</v>
      </c>
      <c r="D939">
        <v>76.95</v>
      </c>
      <c r="E939" s="2">
        <f t="shared" si="14"/>
        <v>0.13515269655620521</v>
      </c>
    </row>
    <row r="940" spans="2:5" ht="15" customHeight="1" x14ac:dyDescent="0.3">
      <c r="B940" t="s">
        <v>948</v>
      </c>
      <c r="C940">
        <v>7.85</v>
      </c>
      <c r="D940">
        <v>9.35</v>
      </c>
      <c r="E940" s="2">
        <f t="shared" si="14"/>
        <v>-0.16042780748663102</v>
      </c>
    </row>
    <row r="941" spans="2:5" ht="15" customHeight="1" x14ac:dyDescent="0.3">
      <c r="B941" t="s">
        <v>949</v>
      </c>
      <c r="C941">
        <v>152.80000000000001</v>
      </c>
      <c r="D941">
        <v>127.45</v>
      </c>
      <c r="E941" s="2">
        <f t="shared" si="14"/>
        <v>0.19890153001176938</v>
      </c>
    </row>
    <row r="942" spans="2:5" ht="15" customHeight="1" x14ac:dyDescent="0.3">
      <c r="B942" t="s">
        <v>950</v>
      </c>
      <c r="C942">
        <v>11</v>
      </c>
      <c r="D942">
        <v>31.05</v>
      </c>
      <c r="E942" s="2">
        <f t="shared" si="14"/>
        <v>-0.64573268921095006</v>
      </c>
    </row>
    <row r="943" spans="2:5" ht="15" customHeight="1" x14ac:dyDescent="0.3">
      <c r="B943" t="s">
        <v>951</v>
      </c>
      <c r="C943">
        <v>49.15</v>
      </c>
      <c r="D943">
        <v>59.8</v>
      </c>
      <c r="E943" s="2">
        <f t="shared" si="14"/>
        <v>-0.17809364548494983</v>
      </c>
    </row>
    <row r="944" spans="2:5" ht="15" customHeight="1" x14ac:dyDescent="0.3">
      <c r="B944" t="s">
        <v>952</v>
      </c>
      <c r="C944">
        <v>35.4</v>
      </c>
      <c r="D944">
        <v>35.35</v>
      </c>
      <c r="E944" s="2">
        <f t="shared" si="14"/>
        <v>1.414427157001334E-3</v>
      </c>
    </row>
    <row r="945" spans="2:5" ht="15" customHeight="1" x14ac:dyDescent="0.3">
      <c r="B945" t="s">
        <v>953</v>
      </c>
      <c r="C945">
        <v>12.35</v>
      </c>
      <c r="D945">
        <v>14.45</v>
      </c>
      <c r="E945" s="2">
        <f t="shared" si="14"/>
        <v>-0.14532871972318337</v>
      </c>
    </row>
    <row r="946" spans="2:5" ht="15" customHeight="1" x14ac:dyDescent="0.3">
      <c r="B946" t="s">
        <v>954</v>
      </c>
      <c r="C946">
        <v>91.6</v>
      </c>
      <c r="D946">
        <v>142.5</v>
      </c>
      <c r="E946" s="2">
        <f t="shared" si="14"/>
        <v>-0.3571929824561404</v>
      </c>
    </row>
    <row r="947" spans="2:5" ht="15" customHeight="1" x14ac:dyDescent="0.3">
      <c r="B947" t="s">
        <v>955</v>
      </c>
      <c r="C947">
        <v>139.35</v>
      </c>
      <c r="D947">
        <v>140</v>
      </c>
      <c r="E947" s="2">
        <f t="shared" si="14"/>
        <v>-4.6428571428571838E-3</v>
      </c>
    </row>
    <row r="948" spans="2:5" ht="15" customHeight="1" x14ac:dyDescent="0.3">
      <c r="B948" t="s">
        <v>956</v>
      </c>
      <c r="C948">
        <v>272.25</v>
      </c>
      <c r="D948">
        <v>184.75</v>
      </c>
      <c r="E948" s="2">
        <f t="shared" si="14"/>
        <v>0.4736129905277402</v>
      </c>
    </row>
    <row r="949" spans="2:5" ht="15" customHeight="1" x14ac:dyDescent="0.3">
      <c r="B949" t="s">
        <v>957</v>
      </c>
      <c r="C949">
        <v>41.75</v>
      </c>
      <c r="D949">
        <v>35.1</v>
      </c>
      <c r="E949" s="2">
        <f t="shared" si="14"/>
        <v>0.18945868945868941</v>
      </c>
    </row>
    <row r="950" spans="2:5" ht="15" customHeight="1" x14ac:dyDescent="0.3">
      <c r="B950" t="s">
        <v>958</v>
      </c>
      <c r="C950">
        <v>260</v>
      </c>
      <c r="D950">
        <v>68</v>
      </c>
      <c r="E950" s="2">
        <f t="shared" si="14"/>
        <v>2.8235294117647061</v>
      </c>
    </row>
    <row r="951" spans="2:5" ht="15" customHeight="1" x14ac:dyDescent="0.3">
      <c r="B951" t="s">
        <v>959</v>
      </c>
      <c r="C951">
        <v>39.450000000000003</v>
      </c>
      <c r="D951">
        <v>27.53</v>
      </c>
      <c r="E951" s="2">
        <f t="shared" si="14"/>
        <v>0.43298220123501641</v>
      </c>
    </row>
    <row r="952" spans="2:5" ht="15" customHeight="1" x14ac:dyDescent="0.3">
      <c r="B952" t="s">
        <v>960</v>
      </c>
      <c r="C952">
        <v>159.30000000000001</v>
      </c>
      <c r="D952">
        <v>132.05000000000001</v>
      </c>
      <c r="E952" s="2">
        <f t="shared" si="14"/>
        <v>0.20636122680802724</v>
      </c>
    </row>
    <row r="953" spans="2:5" ht="15" customHeight="1" x14ac:dyDescent="0.3">
      <c r="B953" t="s">
        <v>961</v>
      </c>
      <c r="C953">
        <v>1561.2</v>
      </c>
      <c r="D953">
        <v>2148.3000000000002</v>
      </c>
      <c r="E953" s="2">
        <f t="shared" si="14"/>
        <v>-0.27328585393101529</v>
      </c>
    </row>
    <row r="954" spans="2:5" ht="15" customHeight="1" x14ac:dyDescent="0.3">
      <c r="B954" t="s">
        <v>962</v>
      </c>
      <c r="C954">
        <v>19.75</v>
      </c>
      <c r="D954">
        <v>114.95</v>
      </c>
      <c r="E954" s="2">
        <f t="shared" si="14"/>
        <v>-0.82818616789908661</v>
      </c>
    </row>
    <row r="955" spans="2:5" ht="15" customHeight="1" x14ac:dyDescent="0.3">
      <c r="B955" t="s">
        <v>963</v>
      </c>
      <c r="C955">
        <v>17.649999999999999</v>
      </c>
      <c r="D955">
        <v>19.95</v>
      </c>
      <c r="E955" s="2">
        <f t="shared" si="14"/>
        <v>-0.11528822055137848</v>
      </c>
    </row>
    <row r="956" spans="2:5" ht="15" customHeight="1" x14ac:dyDescent="0.3">
      <c r="B956" t="s">
        <v>964</v>
      </c>
      <c r="C956">
        <v>5.5</v>
      </c>
      <c r="D956">
        <v>13.5</v>
      </c>
      <c r="E956" s="2">
        <f t="shared" si="14"/>
        <v>-0.59259259259259256</v>
      </c>
    </row>
    <row r="957" spans="2:5" ht="15" customHeight="1" x14ac:dyDescent="0.3">
      <c r="B957" t="s">
        <v>965</v>
      </c>
      <c r="C957">
        <v>22684.55</v>
      </c>
      <c r="D957">
        <v>14579.25</v>
      </c>
      <c r="E957" s="2">
        <f t="shared" si="14"/>
        <v>0.55594766534629692</v>
      </c>
    </row>
    <row r="958" spans="2:5" ht="15" customHeight="1" x14ac:dyDescent="0.3">
      <c r="B958" t="s">
        <v>966</v>
      </c>
      <c r="C958">
        <v>302.5</v>
      </c>
      <c r="D958">
        <v>175.35</v>
      </c>
      <c r="E958" s="2">
        <f t="shared" si="14"/>
        <v>0.72512118619903054</v>
      </c>
    </row>
    <row r="959" spans="2:5" ht="15" customHeight="1" x14ac:dyDescent="0.3">
      <c r="B959" t="s">
        <v>967</v>
      </c>
      <c r="C959">
        <v>70.2</v>
      </c>
      <c r="D959">
        <v>159.1</v>
      </c>
      <c r="E959" s="2">
        <f t="shared" si="14"/>
        <v>-0.55876807039597731</v>
      </c>
    </row>
    <row r="960" spans="2:5" ht="15" customHeight="1" x14ac:dyDescent="0.3">
      <c r="B960" t="s">
        <v>968</v>
      </c>
      <c r="C960">
        <v>267.14999999999998</v>
      </c>
      <c r="D960">
        <v>165.85</v>
      </c>
      <c r="E960" s="2">
        <f t="shared" si="14"/>
        <v>0.61079288513717211</v>
      </c>
    </row>
    <row r="961" spans="2:5" ht="15" customHeight="1" x14ac:dyDescent="0.3">
      <c r="B961" t="s">
        <v>969</v>
      </c>
      <c r="C961">
        <v>191.4</v>
      </c>
      <c r="D961">
        <v>111.73</v>
      </c>
      <c r="E961" s="2">
        <f t="shared" si="14"/>
        <v>0.71305826546138007</v>
      </c>
    </row>
    <row r="962" spans="2:5" ht="15" customHeight="1" x14ac:dyDescent="0.3">
      <c r="B962" t="s">
        <v>970</v>
      </c>
      <c r="C962">
        <v>7.95</v>
      </c>
      <c r="D962">
        <v>10.5</v>
      </c>
      <c r="E962" s="2">
        <f t="shared" si="14"/>
        <v>-0.24285714285714283</v>
      </c>
    </row>
    <row r="963" spans="2:5" ht="15" customHeight="1" x14ac:dyDescent="0.3">
      <c r="B963" t="s">
        <v>971</v>
      </c>
      <c r="C963">
        <v>321.3</v>
      </c>
      <c r="D963">
        <v>245.7</v>
      </c>
      <c r="E963" s="2">
        <f t="shared" si="14"/>
        <v>0.30769230769230782</v>
      </c>
    </row>
    <row r="964" spans="2:5" ht="15" customHeight="1" x14ac:dyDescent="0.3">
      <c r="B964" t="s">
        <v>972</v>
      </c>
      <c r="C964">
        <v>7.4</v>
      </c>
      <c r="D964">
        <v>8.5500000000000007</v>
      </c>
      <c r="E964" s="2">
        <f t="shared" si="14"/>
        <v>-0.13450292397660821</v>
      </c>
    </row>
    <row r="965" spans="2:5" ht="15" customHeight="1" x14ac:dyDescent="0.3">
      <c r="B965" t="s">
        <v>973</v>
      </c>
      <c r="C965">
        <v>13.2</v>
      </c>
      <c r="D965">
        <v>3.7</v>
      </c>
      <c r="E965" s="2">
        <f t="shared" ref="E965:E1028" si="15">+(C965-D965)/D965</f>
        <v>2.5675675675675675</v>
      </c>
    </row>
    <row r="966" spans="2:5" ht="15" customHeight="1" x14ac:dyDescent="0.3">
      <c r="B966" t="s">
        <v>974</v>
      </c>
      <c r="C966">
        <v>249.6</v>
      </c>
      <c r="D966">
        <v>234.5</v>
      </c>
      <c r="E966" s="2">
        <f t="shared" si="15"/>
        <v>6.4392324093816608E-2</v>
      </c>
    </row>
    <row r="967" spans="2:5" ht="15" customHeight="1" x14ac:dyDescent="0.3">
      <c r="B967" t="s">
        <v>975</v>
      </c>
      <c r="C967">
        <v>14.85</v>
      </c>
      <c r="D967">
        <v>12.5</v>
      </c>
      <c r="E967" s="2">
        <f t="shared" si="15"/>
        <v>0.18799999999999997</v>
      </c>
    </row>
    <row r="968" spans="2:5" ht="15" customHeight="1" x14ac:dyDescent="0.3">
      <c r="B968" t="s">
        <v>976</v>
      </c>
      <c r="C968">
        <v>60.25</v>
      </c>
      <c r="D968">
        <v>81.2</v>
      </c>
      <c r="E968" s="2">
        <f t="shared" si="15"/>
        <v>-0.25800492610837439</v>
      </c>
    </row>
    <row r="969" spans="2:5" ht="15" customHeight="1" x14ac:dyDescent="0.3">
      <c r="B969" t="s">
        <v>977</v>
      </c>
      <c r="C969">
        <v>54.85</v>
      </c>
      <c r="D969">
        <v>87.55</v>
      </c>
      <c r="E969" s="2">
        <f t="shared" si="15"/>
        <v>-0.37350085665334093</v>
      </c>
    </row>
    <row r="970" spans="2:5" ht="15" customHeight="1" x14ac:dyDescent="0.3">
      <c r="B970" t="s">
        <v>978</v>
      </c>
      <c r="C970">
        <v>13.2</v>
      </c>
      <c r="D970">
        <v>16.399999999999999</v>
      </c>
      <c r="E970" s="2">
        <f t="shared" si="15"/>
        <v>-0.19512195121951217</v>
      </c>
    </row>
    <row r="971" spans="2:5" ht="15" customHeight="1" x14ac:dyDescent="0.3">
      <c r="B971" t="s">
        <v>979</v>
      </c>
      <c r="C971">
        <v>11.9</v>
      </c>
      <c r="D971">
        <v>22.4</v>
      </c>
      <c r="E971" s="2">
        <f t="shared" si="15"/>
        <v>-0.46874999999999994</v>
      </c>
    </row>
    <row r="972" spans="2:5" ht="15" customHeight="1" x14ac:dyDescent="0.3">
      <c r="B972" t="s">
        <v>980</v>
      </c>
      <c r="C972">
        <v>320.2</v>
      </c>
      <c r="D972">
        <v>210.45</v>
      </c>
      <c r="E972" s="2">
        <f t="shared" si="15"/>
        <v>0.52150154430981233</v>
      </c>
    </row>
    <row r="973" spans="2:5" ht="15" customHeight="1" x14ac:dyDescent="0.3">
      <c r="B973" t="s">
        <v>981</v>
      </c>
      <c r="C973">
        <v>23.55</v>
      </c>
      <c r="D973">
        <v>25.6</v>
      </c>
      <c r="E973" s="2">
        <f t="shared" si="15"/>
        <v>-8.0078125000000028E-2</v>
      </c>
    </row>
    <row r="974" spans="2:5" ht="15" customHeight="1" x14ac:dyDescent="0.3">
      <c r="B974" t="s">
        <v>982</v>
      </c>
      <c r="C974">
        <v>15.35</v>
      </c>
      <c r="D974">
        <v>28.1</v>
      </c>
      <c r="E974" s="2">
        <f t="shared" si="15"/>
        <v>-0.4537366548042705</v>
      </c>
    </row>
    <row r="975" spans="2:5" ht="15" customHeight="1" x14ac:dyDescent="0.3">
      <c r="B975" t="s">
        <v>983</v>
      </c>
      <c r="C975">
        <v>284</v>
      </c>
      <c r="D975">
        <v>171.05</v>
      </c>
      <c r="E975" s="2">
        <f t="shared" si="15"/>
        <v>0.66033323589593673</v>
      </c>
    </row>
    <row r="976" spans="2:5" ht="15" customHeight="1" x14ac:dyDescent="0.3">
      <c r="B976" t="s">
        <v>984</v>
      </c>
      <c r="C976">
        <v>12.65</v>
      </c>
      <c r="D976">
        <v>11</v>
      </c>
      <c r="E976" s="2">
        <f t="shared" si="15"/>
        <v>0.15000000000000002</v>
      </c>
    </row>
    <row r="977" spans="2:5" ht="15" customHeight="1" x14ac:dyDescent="0.3">
      <c r="B977" t="s">
        <v>985</v>
      </c>
      <c r="C977">
        <v>23.55</v>
      </c>
      <c r="D977">
        <v>36.75</v>
      </c>
      <c r="E977" s="2">
        <f t="shared" si="15"/>
        <v>-0.35918367346938773</v>
      </c>
    </row>
    <row r="978" spans="2:5" ht="15" customHeight="1" x14ac:dyDescent="0.3">
      <c r="B978" t="s">
        <v>986</v>
      </c>
      <c r="C978">
        <v>2432.85</v>
      </c>
      <c r="D978">
        <v>1936.05</v>
      </c>
      <c r="E978" s="2">
        <f t="shared" si="15"/>
        <v>0.25660494305415665</v>
      </c>
    </row>
    <row r="979" spans="2:5" ht="15" customHeight="1" x14ac:dyDescent="0.3">
      <c r="B979" t="s">
        <v>987</v>
      </c>
      <c r="C979">
        <v>50.35</v>
      </c>
      <c r="D979">
        <v>42.8</v>
      </c>
      <c r="E979" s="2">
        <f t="shared" si="15"/>
        <v>0.17640186915887862</v>
      </c>
    </row>
    <row r="980" spans="2:5" ht="15" customHeight="1" x14ac:dyDescent="0.3">
      <c r="B980" t="s">
        <v>988</v>
      </c>
      <c r="C980">
        <v>20.3</v>
      </c>
      <c r="D980">
        <v>21.85</v>
      </c>
      <c r="E980" s="2">
        <f t="shared" si="15"/>
        <v>-7.093821510297485E-2</v>
      </c>
    </row>
    <row r="981" spans="2:5" ht="15" customHeight="1" x14ac:dyDescent="0.3">
      <c r="B981" t="s">
        <v>989</v>
      </c>
      <c r="C981">
        <v>78.95</v>
      </c>
      <c r="D981">
        <v>130.30000000000001</v>
      </c>
      <c r="E981" s="2">
        <f t="shared" si="15"/>
        <v>-0.39409056024558714</v>
      </c>
    </row>
    <row r="982" spans="2:5" ht="15" customHeight="1" x14ac:dyDescent="0.3">
      <c r="B982" t="s">
        <v>990</v>
      </c>
      <c r="C982">
        <v>694.05</v>
      </c>
      <c r="D982">
        <v>588.4</v>
      </c>
      <c r="E982" s="2">
        <f t="shared" si="15"/>
        <v>0.17955472467709038</v>
      </c>
    </row>
    <row r="983" spans="2:5" ht="15" customHeight="1" x14ac:dyDescent="0.3">
      <c r="B983" t="s">
        <v>991</v>
      </c>
      <c r="C983">
        <v>76.2</v>
      </c>
      <c r="D983">
        <v>138.69999999999999</v>
      </c>
      <c r="E983" s="2">
        <f t="shared" si="15"/>
        <v>-0.45061283345349668</v>
      </c>
    </row>
    <row r="984" spans="2:5" ht="15" customHeight="1" x14ac:dyDescent="0.3">
      <c r="B984" t="s">
        <v>992</v>
      </c>
      <c r="C984">
        <v>230.95</v>
      </c>
      <c r="D984">
        <v>206.98</v>
      </c>
      <c r="E984" s="2">
        <f t="shared" si="15"/>
        <v>0.11580829065610204</v>
      </c>
    </row>
    <row r="985" spans="2:5" ht="15" customHeight="1" x14ac:dyDescent="0.3">
      <c r="B985" t="s">
        <v>993</v>
      </c>
      <c r="C985">
        <v>85.65</v>
      </c>
      <c r="D985">
        <v>147.69999999999999</v>
      </c>
      <c r="E985" s="2">
        <f t="shared" si="15"/>
        <v>-0.42010832769126599</v>
      </c>
    </row>
    <row r="986" spans="2:5" ht="15" customHeight="1" x14ac:dyDescent="0.3">
      <c r="B986" t="s">
        <v>994</v>
      </c>
      <c r="C986">
        <v>2185.1999999999998</v>
      </c>
      <c r="D986">
        <v>1935.75</v>
      </c>
      <c r="E986" s="2">
        <f t="shared" si="15"/>
        <v>0.12886478109259966</v>
      </c>
    </row>
    <row r="987" spans="2:5" ht="15" customHeight="1" x14ac:dyDescent="0.3">
      <c r="B987" t="s">
        <v>995</v>
      </c>
      <c r="C987">
        <v>84.4</v>
      </c>
      <c r="D987">
        <v>89.95</v>
      </c>
      <c r="E987" s="2">
        <f t="shared" si="15"/>
        <v>-6.1700944969427428E-2</v>
      </c>
    </row>
    <row r="988" spans="2:5" ht="15" customHeight="1" x14ac:dyDescent="0.3">
      <c r="B988" t="s">
        <v>996</v>
      </c>
      <c r="C988">
        <v>24.05</v>
      </c>
      <c r="D988">
        <v>41.75</v>
      </c>
      <c r="E988" s="2">
        <f t="shared" si="15"/>
        <v>-0.42395209580838322</v>
      </c>
    </row>
    <row r="989" spans="2:5" ht="15" customHeight="1" x14ac:dyDescent="0.3">
      <c r="B989" t="s">
        <v>997</v>
      </c>
      <c r="C989">
        <v>316.14999999999998</v>
      </c>
      <c r="D989">
        <v>186.45</v>
      </c>
      <c r="E989" s="2">
        <f t="shared" si="15"/>
        <v>0.69562885492089033</v>
      </c>
    </row>
    <row r="990" spans="2:5" ht="15" customHeight="1" x14ac:dyDescent="0.3">
      <c r="B990" t="s">
        <v>998</v>
      </c>
      <c r="C990">
        <v>9555.75</v>
      </c>
      <c r="D990">
        <v>7386.8</v>
      </c>
      <c r="E990" s="2">
        <f t="shared" si="15"/>
        <v>0.29362511507012506</v>
      </c>
    </row>
    <row r="991" spans="2:5" ht="15" customHeight="1" x14ac:dyDescent="0.3">
      <c r="B991" t="s">
        <v>999</v>
      </c>
      <c r="C991">
        <v>106.2</v>
      </c>
      <c r="D991">
        <v>121.1</v>
      </c>
      <c r="E991" s="2">
        <f t="shared" si="15"/>
        <v>-0.12303881090008251</v>
      </c>
    </row>
    <row r="992" spans="2:5" ht="15" customHeight="1" x14ac:dyDescent="0.3">
      <c r="B992" t="s">
        <v>1000</v>
      </c>
      <c r="C992">
        <v>1085.5999999999999</v>
      </c>
      <c r="D992">
        <v>351.4</v>
      </c>
      <c r="E992" s="2">
        <f t="shared" si="15"/>
        <v>2.0893568582811608</v>
      </c>
    </row>
    <row r="993" spans="2:5" ht="15" customHeight="1" x14ac:dyDescent="0.3">
      <c r="B993" t="s">
        <v>1001</v>
      </c>
      <c r="C993">
        <v>591.4</v>
      </c>
      <c r="D993">
        <v>402.3</v>
      </c>
      <c r="E993" s="2">
        <f t="shared" si="15"/>
        <v>0.47004722843649011</v>
      </c>
    </row>
    <row r="994" spans="2:5" ht="15" customHeight="1" x14ac:dyDescent="0.3">
      <c r="B994" t="s">
        <v>1002</v>
      </c>
      <c r="C994">
        <v>917.8</v>
      </c>
      <c r="D994">
        <v>702.95</v>
      </c>
      <c r="E994" s="2">
        <f t="shared" si="15"/>
        <v>0.30564051497261524</v>
      </c>
    </row>
    <row r="995" spans="2:5" ht="15" customHeight="1" x14ac:dyDescent="0.3">
      <c r="B995" t="s">
        <v>1003</v>
      </c>
      <c r="C995">
        <v>885.2</v>
      </c>
      <c r="D995">
        <v>827.5</v>
      </c>
      <c r="E995" s="2">
        <f t="shared" si="15"/>
        <v>6.9728096676737211E-2</v>
      </c>
    </row>
    <row r="996" spans="2:5" ht="15" customHeight="1" x14ac:dyDescent="0.3">
      <c r="B996" t="s">
        <v>1004</v>
      </c>
      <c r="C996">
        <v>2569.4499999999998</v>
      </c>
      <c r="D996">
        <v>2180</v>
      </c>
      <c r="E996" s="2">
        <f t="shared" si="15"/>
        <v>0.17864678899082562</v>
      </c>
    </row>
    <row r="997" spans="2:5" ht="15" customHeight="1" x14ac:dyDescent="0.3">
      <c r="B997" t="s">
        <v>1005</v>
      </c>
      <c r="C997">
        <v>11.25</v>
      </c>
      <c r="D997">
        <v>13.95</v>
      </c>
      <c r="E997" s="2">
        <f t="shared" si="15"/>
        <v>-0.19354838709677416</v>
      </c>
    </row>
    <row r="998" spans="2:5" ht="15" customHeight="1" x14ac:dyDescent="0.3">
      <c r="B998" t="s">
        <v>1006</v>
      </c>
      <c r="C998">
        <v>20.5</v>
      </c>
      <c r="D998">
        <v>63.7</v>
      </c>
      <c r="E998" s="2">
        <f t="shared" si="15"/>
        <v>-0.67817896389324961</v>
      </c>
    </row>
    <row r="999" spans="2:5" ht="15" customHeight="1" x14ac:dyDescent="0.3">
      <c r="B999" t="s">
        <v>1007</v>
      </c>
      <c r="C999">
        <v>172.55</v>
      </c>
      <c r="D999">
        <v>163</v>
      </c>
      <c r="E999" s="2">
        <f t="shared" si="15"/>
        <v>5.8588957055214795E-2</v>
      </c>
    </row>
    <row r="1000" spans="2:5" ht="15" customHeight="1" x14ac:dyDescent="0.3">
      <c r="B1000" t="s">
        <v>1008</v>
      </c>
      <c r="C1000">
        <v>29.25</v>
      </c>
      <c r="D1000">
        <v>49.05</v>
      </c>
      <c r="E1000" s="2">
        <f t="shared" si="15"/>
        <v>-0.40366972477064217</v>
      </c>
    </row>
    <row r="1001" spans="2:5" ht="15" customHeight="1" x14ac:dyDescent="0.3">
      <c r="B1001" t="s">
        <v>1009</v>
      </c>
      <c r="C1001">
        <v>296.55</v>
      </c>
      <c r="D1001">
        <v>156</v>
      </c>
      <c r="E1001" s="2">
        <f t="shared" si="15"/>
        <v>0.90096153846153848</v>
      </c>
    </row>
    <row r="1002" spans="2:5" ht="15" customHeight="1" x14ac:dyDescent="0.3">
      <c r="B1002" t="s">
        <v>1010</v>
      </c>
      <c r="C1002">
        <v>82.85</v>
      </c>
      <c r="D1002">
        <v>61.95</v>
      </c>
      <c r="E1002" s="2">
        <f t="shared" si="15"/>
        <v>0.33736884584342197</v>
      </c>
    </row>
    <row r="1003" spans="2:5" ht="15" customHeight="1" x14ac:dyDescent="0.3">
      <c r="B1003" t="s">
        <v>1011</v>
      </c>
      <c r="C1003">
        <v>202.65</v>
      </c>
      <c r="D1003">
        <v>235.98</v>
      </c>
      <c r="E1003" s="2">
        <f t="shared" si="15"/>
        <v>-0.14124078311721328</v>
      </c>
    </row>
    <row r="1004" spans="2:5" ht="15" customHeight="1" x14ac:dyDescent="0.3">
      <c r="B1004" t="s">
        <v>1012</v>
      </c>
      <c r="C1004">
        <v>95.3</v>
      </c>
      <c r="D1004">
        <v>149.94999999999999</v>
      </c>
      <c r="E1004" s="2">
        <f t="shared" si="15"/>
        <v>-0.36445481827275755</v>
      </c>
    </row>
    <row r="1005" spans="2:5" ht="15" customHeight="1" x14ac:dyDescent="0.3">
      <c r="B1005" t="s">
        <v>1013</v>
      </c>
      <c r="C1005">
        <v>1292.45</v>
      </c>
      <c r="D1005">
        <v>1210.1500000000001</v>
      </c>
      <c r="E1005" s="2">
        <f t="shared" si="15"/>
        <v>6.8008098169648354E-2</v>
      </c>
    </row>
    <row r="1006" spans="2:5" ht="15" customHeight="1" x14ac:dyDescent="0.3">
      <c r="B1006" t="s">
        <v>1014</v>
      </c>
      <c r="C1006">
        <v>34.6</v>
      </c>
      <c r="D1006">
        <v>56</v>
      </c>
      <c r="E1006" s="2">
        <f t="shared" si="15"/>
        <v>-0.38214285714285712</v>
      </c>
    </row>
    <row r="1007" spans="2:5" ht="15" customHeight="1" x14ac:dyDescent="0.3">
      <c r="B1007" t="s">
        <v>1015</v>
      </c>
      <c r="C1007">
        <v>14.55</v>
      </c>
      <c r="D1007">
        <v>22.7</v>
      </c>
      <c r="E1007" s="2">
        <f t="shared" si="15"/>
        <v>-0.35903083700440525</v>
      </c>
    </row>
    <row r="1008" spans="2:5" ht="15" customHeight="1" x14ac:dyDescent="0.3">
      <c r="B1008" t="s">
        <v>1016</v>
      </c>
      <c r="C1008">
        <v>175.4</v>
      </c>
      <c r="D1008">
        <v>125.95</v>
      </c>
      <c r="E1008" s="2">
        <f t="shared" si="15"/>
        <v>0.39261611750694719</v>
      </c>
    </row>
    <row r="1009" spans="2:5" ht="15" customHeight="1" x14ac:dyDescent="0.3">
      <c r="B1009" t="s">
        <v>1017</v>
      </c>
      <c r="C1009">
        <v>3.9</v>
      </c>
      <c r="D1009">
        <v>7.45</v>
      </c>
      <c r="E1009" s="2">
        <f t="shared" si="15"/>
        <v>-0.47651006711409399</v>
      </c>
    </row>
    <row r="1010" spans="2:5" ht="15" customHeight="1" x14ac:dyDescent="0.3">
      <c r="B1010" t="s">
        <v>1018</v>
      </c>
      <c r="C1010">
        <v>274.8</v>
      </c>
      <c r="D1010">
        <v>265.89999999999998</v>
      </c>
      <c r="E1010" s="2">
        <f t="shared" si="15"/>
        <v>3.3471229785633827E-2</v>
      </c>
    </row>
    <row r="1011" spans="2:5" ht="15" customHeight="1" x14ac:dyDescent="0.3">
      <c r="B1011" t="s">
        <v>1019</v>
      </c>
      <c r="C1011">
        <v>177.7</v>
      </c>
      <c r="D1011">
        <v>247.61</v>
      </c>
      <c r="E1011" s="2">
        <f t="shared" si="15"/>
        <v>-0.28233916239247214</v>
      </c>
    </row>
    <row r="1012" spans="2:5" ht="15" customHeight="1" x14ac:dyDescent="0.3">
      <c r="B1012" t="s">
        <v>1020</v>
      </c>
      <c r="C1012">
        <v>468.15</v>
      </c>
      <c r="D1012">
        <v>183.1</v>
      </c>
      <c r="E1012" s="2">
        <f t="shared" si="15"/>
        <v>1.5567995630802838</v>
      </c>
    </row>
    <row r="1013" spans="2:5" ht="15" customHeight="1" x14ac:dyDescent="0.3">
      <c r="B1013" t="s">
        <v>1021</v>
      </c>
      <c r="C1013">
        <v>251.1</v>
      </c>
      <c r="D1013">
        <v>267.25</v>
      </c>
      <c r="E1013" s="2">
        <f t="shared" si="15"/>
        <v>-6.0430308699719389E-2</v>
      </c>
    </row>
    <row r="1014" spans="2:5" ht="15" customHeight="1" x14ac:dyDescent="0.3">
      <c r="B1014" t="s">
        <v>1022</v>
      </c>
      <c r="C1014">
        <v>470.75</v>
      </c>
      <c r="D1014">
        <v>417.4</v>
      </c>
      <c r="E1014" s="2">
        <f t="shared" si="15"/>
        <v>0.12781504551988507</v>
      </c>
    </row>
    <row r="1015" spans="2:5" ht="15" customHeight="1" x14ac:dyDescent="0.3">
      <c r="B1015" t="s">
        <v>1023</v>
      </c>
      <c r="C1015">
        <v>143</v>
      </c>
      <c r="D1015">
        <v>210</v>
      </c>
      <c r="E1015" s="2">
        <f t="shared" si="15"/>
        <v>-0.31904761904761902</v>
      </c>
    </row>
    <row r="1016" spans="2:5" ht="15" customHeight="1" x14ac:dyDescent="0.3">
      <c r="B1016" t="s">
        <v>1024</v>
      </c>
      <c r="C1016">
        <v>846.65</v>
      </c>
      <c r="D1016">
        <v>550.04999999999995</v>
      </c>
      <c r="E1016" s="2">
        <f t="shared" si="15"/>
        <v>0.53922370693573318</v>
      </c>
    </row>
    <row r="1017" spans="2:5" ht="15" customHeight="1" x14ac:dyDescent="0.3">
      <c r="B1017" t="s">
        <v>1025</v>
      </c>
      <c r="C1017">
        <v>193.25</v>
      </c>
      <c r="D1017">
        <v>196.2</v>
      </c>
      <c r="E1017" s="2">
        <f t="shared" si="15"/>
        <v>-1.5035677879714521E-2</v>
      </c>
    </row>
    <row r="1018" spans="2:5" ht="15" customHeight="1" x14ac:dyDescent="0.3">
      <c r="B1018" t="s">
        <v>1026</v>
      </c>
      <c r="C1018">
        <v>150.19999999999999</v>
      </c>
      <c r="D1018">
        <v>120.95</v>
      </c>
      <c r="E1018" s="2">
        <f t="shared" si="15"/>
        <v>0.24183546920214952</v>
      </c>
    </row>
    <row r="1019" spans="2:5" ht="15" customHeight="1" x14ac:dyDescent="0.3">
      <c r="B1019" t="s">
        <v>1027</v>
      </c>
      <c r="C1019">
        <v>524.25</v>
      </c>
      <c r="D1019">
        <v>239.1</v>
      </c>
      <c r="E1019" s="2">
        <f t="shared" si="15"/>
        <v>1.1925972396486826</v>
      </c>
    </row>
    <row r="1020" spans="2:5" ht="15" customHeight="1" x14ac:dyDescent="0.3">
      <c r="B1020" t="s">
        <v>1028</v>
      </c>
      <c r="C1020">
        <v>10.75</v>
      </c>
      <c r="D1020">
        <v>11.7</v>
      </c>
      <c r="E1020" s="2">
        <f t="shared" si="15"/>
        <v>-8.1196581196581144E-2</v>
      </c>
    </row>
    <row r="1021" spans="2:5" ht="15" customHeight="1" x14ac:dyDescent="0.3">
      <c r="B1021" t="s">
        <v>1029</v>
      </c>
      <c r="C1021">
        <v>80.3</v>
      </c>
      <c r="D1021">
        <v>80.3</v>
      </c>
      <c r="E1021" s="2">
        <f t="shared" si="15"/>
        <v>0</v>
      </c>
    </row>
    <row r="1022" spans="2:5" ht="15" customHeight="1" x14ac:dyDescent="0.3">
      <c r="B1022" t="s">
        <v>1030</v>
      </c>
      <c r="C1022">
        <v>169.1</v>
      </c>
      <c r="D1022">
        <v>80.7</v>
      </c>
      <c r="E1022" s="2">
        <f t="shared" si="15"/>
        <v>1.0954151177199503</v>
      </c>
    </row>
    <row r="1023" spans="2:5" ht="15" customHeight="1" x14ac:dyDescent="0.3">
      <c r="B1023" t="s">
        <v>1031</v>
      </c>
      <c r="C1023">
        <v>6.35</v>
      </c>
      <c r="D1023">
        <v>4.45</v>
      </c>
      <c r="E1023" s="2">
        <f t="shared" si="15"/>
        <v>0.42696629213483134</v>
      </c>
    </row>
    <row r="1024" spans="2:5" ht="15" customHeight="1" x14ac:dyDescent="0.3">
      <c r="B1024" t="s">
        <v>1032</v>
      </c>
      <c r="C1024">
        <v>102.95</v>
      </c>
      <c r="D1024">
        <v>145.44999999999999</v>
      </c>
      <c r="E1024" s="2">
        <f t="shared" si="15"/>
        <v>-0.29219663114472322</v>
      </c>
    </row>
    <row r="1025" spans="2:5" ht="15" customHeight="1" x14ac:dyDescent="0.3">
      <c r="B1025" t="s">
        <v>1033</v>
      </c>
      <c r="C1025">
        <v>5.85</v>
      </c>
      <c r="D1025">
        <v>12.4</v>
      </c>
      <c r="E1025" s="2">
        <f t="shared" si="15"/>
        <v>-0.52822580645161299</v>
      </c>
    </row>
    <row r="1026" spans="2:5" ht="15" customHeight="1" x14ac:dyDescent="0.3">
      <c r="B1026" t="s">
        <v>1034</v>
      </c>
      <c r="C1026">
        <v>58.55</v>
      </c>
      <c r="D1026">
        <v>83.95</v>
      </c>
      <c r="E1026" s="2">
        <f t="shared" si="15"/>
        <v>-0.30256104824300184</v>
      </c>
    </row>
    <row r="1027" spans="2:5" ht="15" customHeight="1" x14ac:dyDescent="0.3">
      <c r="B1027" t="s">
        <v>1035</v>
      </c>
      <c r="C1027">
        <v>334.6</v>
      </c>
      <c r="D1027">
        <v>365.15</v>
      </c>
      <c r="E1027" s="2">
        <f t="shared" si="15"/>
        <v>-8.3664247569491867E-2</v>
      </c>
    </row>
    <row r="1028" spans="2:5" ht="15" customHeight="1" x14ac:dyDescent="0.3">
      <c r="B1028" t="s">
        <v>1036</v>
      </c>
      <c r="C1028">
        <v>275.7</v>
      </c>
      <c r="D1028">
        <v>125.1</v>
      </c>
      <c r="E1028" s="2">
        <f t="shared" si="15"/>
        <v>1.2038369304556356</v>
      </c>
    </row>
    <row r="1029" spans="2:5" ht="15" customHeight="1" x14ac:dyDescent="0.3">
      <c r="B1029" t="s">
        <v>1037</v>
      </c>
      <c r="C1029">
        <v>19.05</v>
      </c>
      <c r="D1029">
        <v>30.7</v>
      </c>
      <c r="E1029" s="2">
        <f t="shared" ref="E1029:E1092" si="16">+(C1029-D1029)/D1029</f>
        <v>-0.37947882736156346</v>
      </c>
    </row>
    <row r="1030" spans="2:5" ht="15" customHeight="1" x14ac:dyDescent="0.3">
      <c r="B1030" t="s">
        <v>1038</v>
      </c>
      <c r="C1030">
        <v>49.4</v>
      </c>
      <c r="D1030">
        <v>62.6</v>
      </c>
      <c r="E1030" s="2">
        <f t="shared" si="16"/>
        <v>-0.21086261980830676</v>
      </c>
    </row>
    <row r="1031" spans="2:5" ht="15" customHeight="1" x14ac:dyDescent="0.3">
      <c r="B1031" t="s">
        <v>1039</v>
      </c>
      <c r="C1031">
        <v>291.8</v>
      </c>
      <c r="D1031">
        <v>217</v>
      </c>
      <c r="E1031" s="2">
        <f t="shared" si="16"/>
        <v>0.34470046082949313</v>
      </c>
    </row>
    <row r="1032" spans="2:5" ht="15" customHeight="1" x14ac:dyDescent="0.3">
      <c r="B1032" t="s">
        <v>1040</v>
      </c>
      <c r="C1032">
        <v>86.65</v>
      </c>
      <c r="D1032">
        <v>86.45</v>
      </c>
      <c r="E1032" s="2">
        <f t="shared" si="16"/>
        <v>2.3134759976865568E-3</v>
      </c>
    </row>
    <row r="1033" spans="2:5" ht="15" customHeight="1" x14ac:dyDescent="0.3">
      <c r="B1033" t="s">
        <v>1041</v>
      </c>
      <c r="C1033">
        <v>47.55</v>
      </c>
      <c r="D1033">
        <v>33.450000000000003</v>
      </c>
      <c r="E1033" s="2">
        <f t="shared" si="16"/>
        <v>0.42152466367712982</v>
      </c>
    </row>
    <row r="1034" spans="2:5" ht="15" customHeight="1" x14ac:dyDescent="0.3">
      <c r="B1034" t="s">
        <v>1042</v>
      </c>
      <c r="C1034">
        <v>108.45</v>
      </c>
      <c r="D1034">
        <v>101.7</v>
      </c>
      <c r="E1034" s="2">
        <f t="shared" si="16"/>
        <v>6.6371681415929196E-2</v>
      </c>
    </row>
    <row r="1035" spans="2:5" ht="15" customHeight="1" x14ac:dyDescent="0.3">
      <c r="B1035" t="s">
        <v>1043</v>
      </c>
      <c r="C1035">
        <v>4.05</v>
      </c>
      <c r="D1035">
        <v>4.05</v>
      </c>
      <c r="E1035" s="2">
        <f t="shared" si="16"/>
        <v>0</v>
      </c>
    </row>
    <row r="1036" spans="2:5" ht="15" customHeight="1" x14ac:dyDescent="0.3">
      <c r="B1036" t="s">
        <v>1044</v>
      </c>
      <c r="C1036">
        <v>43.65</v>
      </c>
      <c r="D1036">
        <v>37.549999999999997</v>
      </c>
      <c r="E1036" s="2">
        <f t="shared" si="16"/>
        <v>0.16245006657789618</v>
      </c>
    </row>
    <row r="1037" spans="2:5" ht="15" customHeight="1" x14ac:dyDescent="0.3">
      <c r="B1037" t="s">
        <v>1045</v>
      </c>
      <c r="C1037">
        <v>35.200000000000003</v>
      </c>
      <c r="D1037">
        <v>55.65</v>
      </c>
      <c r="E1037" s="2">
        <f t="shared" si="16"/>
        <v>-0.3674752920035938</v>
      </c>
    </row>
    <row r="1038" spans="2:5" ht="15" customHeight="1" x14ac:dyDescent="0.3">
      <c r="B1038" t="s">
        <v>1046</v>
      </c>
      <c r="C1038">
        <v>3.2</v>
      </c>
      <c r="D1038">
        <v>5.6</v>
      </c>
      <c r="E1038" s="2">
        <f t="shared" si="16"/>
        <v>-0.42857142857142849</v>
      </c>
    </row>
    <row r="1039" spans="2:5" ht="15" customHeight="1" x14ac:dyDescent="0.3">
      <c r="B1039" t="s">
        <v>1047</v>
      </c>
      <c r="C1039">
        <v>87.4</v>
      </c>
      <c r="D1039">
        <v>93.25</v>
      </c>
      <c r="E1039" s="2">
        <f t="shared" si="16"/>
        <v>-6.2734584450402087E-2</v>
      </c>
    </row>
    <row r="1040" spans="2:5" ht="15" customHeight="1" x14ac:dyDescent="0.3">
      <c r="B1040" t="s">
        <v>1048</v>
      </c>
      <c r="C1040">
        <v>46.2</v>
      </c>
      <c r="D1040">
        <v>47.25</v>
      </c>
      <c r="E1040" s="2">
        <f t="shared" si="16"/>
        <v>-2.2222222222222161E-2</v>
      </c>
    </row>
    <row r="1041" spans="2:5" ht="15" customHeight="1" x14ac:dyDescent="0.3">
      <c r="B1041" t="s">
        <v>1049</v>
      </c>
      <c r="C1041">
        <v>388.15</v>
      </c>
      <c r="D1041">
        <v>288.3</v>
      </c>
      <c r="E1041" s="2">
        <f t="shared" si="16"/>
        <v>0.34634061741241751</v>
      </c>
    </row>
    <row r="1042" spans="2:5" ht="15" customHeight="1" x14ac:dyDescent="0.3">
      <c r="B1042" t="s">
        <v>1050</v>
      </c>
      <c r="C1042">
        <v>16.899999999999999</v>
      </c>
      <c r="D1042">
        <v>20.25</v>
      </c>
      <c r="E1042" s="2">
        <f t="shared" si="16"/>
        <v>-0.16543209876543216</v>
      </c>
    </row>
    <row r="1043" spans="2:5" ht="15" customHeight="1" x14ac:dyDescent="0.3">
      <c r="B1043" t="s">
        <v>1051</v>
      </c>
      <c r="C1043">
        <v>139.30000000000001</v>
      </c>
      <c r="D1043">
        <v>68.55</v>
      </c>
      <c r="E1043" s="2">
        <f t="shared" si="16"/>
        <v>1.0320933625091178</v>
      </c>
    </row>
    <row r="1044" spans="2:5" ht="15" customHeight="1" x14ac:dyDescent="0.3">
      <c r="B1044" t="s">
        <v>1052</v>
      </c>
      <c r="C1044">
        <v>5.75</v>
      </c>
      <c r="D1044">
        <v>4.9000000000000004</v>
      </c>
      <c r="E1044" s="2">
        <f t="shared" si="16"/>
        <v>0.17346938775510196</v>
      </c>
    </row>
    <row r="1045" spans="2:5" ht="15" customHeight="1" x14ac:dyDescent="0.3">
      <c r="B1045" t="s">
        <v>1053</v>
      </c>
      <c r="C1045">
        <v>1028</v>
      </c>
      <c r="D1045">
        <v>706.75</v>
      </c>
      <c r="E1045" s="2">
        <f t="shared" si="16"/>
        <v>0.45454545454545453</v>
      </c>
    </row>
    <row r="1046" spans="2:5" ht="15" customHeight="1" x14ac:dyDescent="0.3">
      <c r="B1046" t="s">
        <v>1054</v>
      </c>
      <c r="C1046">
        <v>1215.25</v>
      </c>
      <c r="D1046">
        <v>1437.4</v>
      </c>
      <c r="E1046" s="2">
        <f t="shared" si="16"/>
        <v>-0.15454988173090306</v>
      </c>
    </row>
    <row r="1047" spans="2:5" ht="15" customHeight="1" x14ac:dyDescent="0.3">
      <c r="B1047" t="s">
        <v>1055</v>
      </c>
      <c r="C1047">
        <v>266.2</v>
      </c>
      <c r="D1047">
        <v>238.8</v>
      </c>
      <c r="E1047" s="2">
        <f t="shared" si="16"/>
        <v>0.11474036850921263</v>
      </c>
    </row>
    <row r="1048" spans="2:5" ht="15" customHeight="1" x14ac:dyDescent="0.3">
      <c r="B1048" t="s">
        <v>1056</v>
      </c>
      <c r="C1048">
        <v>397.45</v>
      </c>
      <c r="D1048">
        <v>361.75</v>
      </c>
      <c r="E1048" s="2">
        <f t="shared" si="16"/>
        <v>9.8686938493434656E-2</v>
      </c>
    </row>
    <row r="1049" spans="2:5" ht="15" customHeight="1" x14ac:dyDescent="0.3">
      <c r="B1049" t="s">
        <v>1057</v>
      </c>
      <c r="C1049">
        <v>332.25</v>
      </c>
      <c r="D1049">
        <v>132.94999999999999</v>
      </c>
      <c r="E1049" s="2">
        <f t="shared" si="16"/>
        <v>1.4990597969161341</v>
      </c>
    </row>
    <row r="1050" spans="2:5" ht="15" customHeight="1" x14ac:dyDescent="0.3">
      <c r="B1050" t="s">
        <v>1058</v>
      </c>
      <c r="C1050">
        <v>374.65</v>
      </c>
      <c r="D1050">
        <v>110.75</v>
      </c>
      <c r="E1050" s="2">
        <f t="shared" si="16"/>
        <v>2.382844243792325</v>
      </c>
    </row>
    <row r="1051" spans="2:5" ht="15" customHeight="1" x14ac:dyDescent="0.3">
      <c r="B1051" t="s">
        <v>1059</v>
      </c>
      <c r="C1051">
        <v>2.35</v>
      </c>
      <c r="D1051">
        <v>4.95</v>
      </c>
      <c r="E1051" s="2">
        <f t="shared" si="16"/>
        <v>-0.5252525252525253</v>
      </c>
    </row>
    <row r="1052" spans="2:5" ht="15" customHeight="1" x14ac:dyDescent="0.3">
      <c r="B1052" t="s">
        <v>1060</v>
      </c>
      <c r="C1052">
        <v>739.6</v>
      </c>
      <c r="D1052">
        <v>597.25</v>
      </c>
      <c r="E1052" s="2">
        <f t="shared" si="16"/>
        <v>0.23834240267894521</v>
      </c>
    </row>
    <row r="1053" spans="2:5" ht="15" customHeight="1" x14ac:dyDescent="0.3">
      <c r="B1053" t="s">
        <v>1061</v>
      </c>
      <c r="C1053">
        <v>2.4</v>
      </c>
      <c r="D1053">
        <v>1.9</v>
      </c>
      <c r="E1053" s="2">
        <f t="shared" si="16"/>
        <v>0.26315789473684209</v>
      </c>
    </row>
    <row r="1054" spans="2:5" ht="15" customHeight="1" x14ac:dyDescent="0.3">
      <c r="B1054" t="s">
        <v>1062</v>
      </c>
      <c r="C1054">
        <v>0.3</v>
      </c>
      <c r="D1054">
        <v>0.3</v>
      </c>
      <c r="E1054" s="2">
        <f t="shared" si="16"/>
        <v>0</v>
      </c>
    </row>
    <row r="1055" spans="2:5" ht="15" customHeight="1" x14ac:dyDescent="0.3">
      <c r="B1055" t="s">
        <v>1063</v>
      </c>
      <c r="C1055">
        <v>30.3</v>
      </c>
      <c r="D1055">
        <v>62.25</v>
      </c>
      <c r="E1055" s="2">
        <f t="shared" si="16"/>
        <v>-0.51325301204819274</v>
      </c>
    </row>
    <row r="1056" spans="2:5" ht="15" customHeight="1" x14ac:dyDescent="0.3">
      <c r="B1056" t="s">
        <v>1064</v>
      </c>
      <c r="C1056">
        <v>53.25</v>
      </c>
      <c r="D1056">
        <v>59.3</v>
      </c>
      <c r="E1056" s="2">
        <f t="shared" si="16"/>
        <v>-0.10202360876897129</v>
      </c>
    </row>
    <row r="1057" spans="2:5" ht="15" customHeight="1" x14ac:dyDescent="0.3">
      <c r="B1057" t="s">
        <v>1065</v>
      </c>
      <c r="C1057">
        <v>47.9</v>
      </c>
      <c r="D1057">
        <v>43.1</v>
      </c>
      <c r="E1057" s="2">
        <f t="shared" si="16"/>
        <v>0.11136890951276095</v>
      </c>
    </row>
    <row r="1058" spans="2:5" ht="15" customHeight="1" x14ac:dyDescent="0.3">
      <c r="B1058" t="s">
        <v>1066</v>
      </c>
      <c r="C1058">
        <v>238.25</v>
      </c>
      <c r="D1058">
        <v>254.3</v>
      </c>
      <c r="E1058" s="2">
        <f t="shared" si="16"/>
        <v>-6.3114431773495919E-2</v>
      </c>
    </row>
    <row r="1059" spans="2:5" ht="15" customHeight="1" x14ac:dyDescent="0.3">
      <c r="B1059" t="s">
        <v>1067</v>
      </c>
      <c r="C1059">
        <v>176.75</v>
      </c>
      <c r="D1059">
        <v>128.44999999999999</v>
      </c>
      <c r="E1059" s="2">
        <f t="shared" si="16"/>
        <v>0.37602179836512273</v>
      </c>
    </row>
    <row r="1060" spans="2:5" ht="15" customHeight="1" x14ac:dyDescent="0.3">
      <c r="B1060" t="s">
        <v>1068</v>
      </c>
      <c r="C1060">
        <v>24.55</v>
      </c>
      <c r="D1060">
        <v>32.85</v>
      </c>
      <c r="E1060" s="2">
        <f t="shared" si="16"/>
        <v>-0.25266362252663621</v>
      </c>
    </row>
    <row r="1061" spans="2:5" ht="15" customHeight="1" x14ac:dyDescent="0.3">
      <c r="B1061" t="s">
        <v>1069</v>
      </c>
      <c r="C1061">
        <v>723.75</v>
      </c>
      <c r="D1061">
        <v>674.65</v>
      </c>
      <c r="E1061" s="2">
        <f t="shared" si="16"/>
        <v>7.277847772919295E-2</v>
      </c>
    </row>
    <row r="1062" spans="2:5" ht="15" customHeight="1" x14ac:dyDescent="0.3">
      <c r="B1062" t="s">
        <v>1070</v>
      </c>
      <c r="C1062">
        <v>229.95</v>
      </c>
      <c r="D1062">
        <v>237.8</v>
      </c>
      <c r="E1062" s="2">
        <f t="shared" si="16"/>
        <v>-3.3010933557611533E-2</v>
      </c>
    </row>
    <row r="1063" spans="2:5" ht="15" customHeight="1" x14ac:dyDescent="0.3">
      <c r="B1063" t="s">
        <v>1071</v>
      </c>
      <c r="C1063">
        <v>355.2</v>
      </c>
      <c r="D1063">
        <v>391.2</v>
      </c>
      <c r="E1063" s="2">
        <f t="shared" si="16"/>
        <v>-9.202453987730061E-2</v>
      </c>
    </row>
    <row r="1064" spans="2:5" ht="15" customHeight="1" x14ac:dyDescent="0.3">
      <c r="B1064" t="s">
        <v>1072</v>
      </c>
      <c r="C1064">
        <v>173.75</v>
      </c>
      <c r="D1064">
        <v>107.8</v>
      </c>
      <c r="E1064" s="2">
        <f t="shared" si="16"/>
        <v>0.61178107606679044</v>
      </c>
    </row>
    <row r="1065" spans="2:5" ht="15" customHeight="1" x14ac:dyDescent="0.3">
      <c r="B1065" t="s">
        <v>1073</v>
      </c>
      <c r="C1065">
        <v>1.5</v>
      </c>
      <c r="D1065">
        <v>1.9</v>
      </c>
      <c r="E1065" s="2">
        <f t="shared" si="16"/>
        <v>-0.21052631578947364</v>
      </c>
    </row>
    <row r="1066" spans="2:5" ht="15" customHeight="1" x14ac:dyDescent="0.3">
      <c r="B1066" t="s">
        <v>1074</v>
      </c>
      <c r="C1066">
        <v>4.2</v>
      </c>
      <c r="D1066">
        <v>10.25</v>
      </c>
      <c r="E1066" s="2">
        <f t="shared" si="16"/>
        <v>-0.59024390243902436</v>
      </c>
    </row>
    <row r="1067" spans="2:5" ht="15" customHeight="1" x14ac:dyDescent="0.3">
      <c r="B1067" t="s">
        <v>1075</v>
      </c>
      <c r="C1067">
        <v>487.6</v>
      </c>
      <c r="D1067">
        <v>655.15</v>
      </c>
      <c r="E1067" s="2">
        <f t="shared" si="16"/>
        <v>-0.25574295962756616</v>
      </c>
    </row>
    <row r="1068" spans="2:5" ht="15" customHeight="1" x14ac:dyDescent="0.3">
      <c r="B1068" t="s">
        <v>1076</v>
      </c>
      <c r="C1068">
        <v>2438.9499999999998</v>
      </c>
      <c r="D1068">
        <v>889.6</v>
      </c>
      <c r="E1068" s="2">
        <f t="shared" si="16"/>
        <v>1.7416254496402876</v>
      </c>
    </row>
    <row r="1069" spans="2:5" ht="15" customHeight="1" x14ac:dyDescent="0.3">
      <c r="B1069" t="s">
        <v>1077</v>
      </c>
      <c r="C1069">
        <v>851.2</v>
      </c>
      <c r="D1069">
        <v>770.9</v>
      </c>
      <c r="E1069" s="2">
        <f t="shared" si="16"/>
        <v>0.1041639641976911</v>
      </c>
    </row>
    <row r="1070" spans="2:5" ht="15" customHeight="1" x14ac:dyDescent="0.3">
      <c r="B1070" t="s">
        <v>1078</v>
      </c>
      <c r="C1070">
        <v>897.75</v>
      </c>
      <c r="D1070">
        <v>640.6</v>
      </c>
      <c r="E1070" s="2">
        <f t="shared" si="16"/>
        <v>0.4014205432407118</v>
      </c>
    </row>
    <row r="1071" spans="2:5" ht="15" customHeight="1" x14ac:dyDescent="0.3">
      <c r="B1071" t="s">
        <v>1079</v>
      </c>
      <c r="C1071">
        <v>479.85</v>
      </c>
      <c r="D1071">
        <v>507.4</v>
      </c>
      <c r="E1071" s="2">
        <f t="shared" si="16"/>
        <v>-5.429641308632234E-2</v>
      </c>
    </row>
    <row r="1072" spans="2:5" ht="15" customHeight="1" x14ac:dyDescent="0.3">
      <c r="B1072" t="s">
        <v>1080</v>
      </c>
      <c r="C1072">
        <v>937.65</v>
      </c>
      <c r="D1072">
        <v>1028.6500000000001</v>
      </c>
      <c r="E1072" s="2">
        <f t="shared" si="16"/>
        <v>-8.8465464443688427E-2</v>
      </c>
    </row>
    <row r="1073" spans="2:5" ht="15" customHeight="1" x14ac:dyDescent="0.3">
      <c r="B1073" t="s">
        <v>1081</v>
      </c>
      <c r="C1073">
        <v>73.2</v>
      </c>
      <c r="D1073">
        <v>79.95</v>
      </c>
      <c r="E1073" s="2">
        <f t="shared" si="16"/>
        <v>-8.4427767354596617E-2</v>
      </c>
    </row>
    <row r="1074" spans="2:5" ht="15" customHeight="1" x14ac:dyDescent="0.3">
      <c r="B1074" t="s">
        <v>1082</v>
      </c>
      <c r="C1074">
        <v>21.75</v>
      </c>
      <c r="D1074">
        <v>38.950000000000003</v>
      </c>
      <c r="E1074" s="2">
        <f t="shared" si="16"/>
        <v>-0.44159178433889607</v>
      </c>
    </row>
    <row r="1075" spans="2:5" ht="15" customHeight="1" x14ac:dyDescent="0.3">
      <c r="B1075" t="s">
        <v>1083</v>
      </c>
      <c r="C1075">
        <v>124.7</v>
      </c>
      <c r="D1075">
        <v>179.8</v>
      </c>
      <c r="E1075" s="2">
        <f t="shared" si="16"/>
        <v>-0.30645161290322581</v>
      </c>
    </row>
    <row r="1076" spans="2:5" ht="15" customHeight="1" x14ac:dyDescent="0.3">
      <c r="B1076" t="s">
        <v>1084</v>
      </c>
      <c r="C1076">
        <v>146.80000000000001</v>
      </c>
      <c r="D1076">
        <v>111.05</v>
      </c>
      <c r="E1076" s="2">
        <f t="shared" si="16"/>
        <v>0.32192705988293574</v>
      </c>
    </row>
    <row r="1077" spans="2:5" ht="15" customHeight="1" x14ac:dyDescent="0.3">
      <c r="B1077" t="s">
        <v>1085</v>
      </c>
      <c r="C1077">
        <v>15.05</v>
      </c>
      <c r="D1077">
        <v>20.149999999999999</v>
      </c>
      <c r="E1077" s="2">
        <f t="shared" si="16"/>
        <v>-0.25310173697270461</v>
      </c>
    </row>
    <row r="1078" spans="2:5" ht="15" customHeight="1" x14ac:dyDescent="0.3">
      <c r="B1078" t="s">
        <v>1086</v>
      </c>
      <c r="C1078">
        <v>4.55</v>
      </c>
      <c r="D1078">
        <v>7.1</v>
      </c>
      <c r="E1078" s="2">
        <f t="shared" si="16"/>
        <v>-0.35915492957746475</v>
      </c>
    </row>
    <row r="1079" spans="2:5" ht="15" customHeight="1" x14ac:dyDescent="0.3">
      <c r="B1079" t="s">
        <v>1087</v>
      </c>
      <c r="C1079">
        <v>642.1</v>
      </c>
      <c r="D1079">
        <v>496.15</v>
      </c>
      <c r="E1079" s="2">
        <f t="shared" si="16"/>
        <v>0.29416507104706247</v>
      </c>
    </row>
    <row r="1080" spans="2:5" ht="15" customHeight="1" x14ac:dyDescent="0.3">
      <c r="B1080" t="s">
        <v>1088</v>
      </c>
      <c r="C1080">
        <v>423.3</v>
      </c>
      <c r="D1080">
        <v>620.6</v>
      </c>
      <c r="E1080" s="2">
        <f t="shared" si="16"/>
        <v>-0.31791814373187238</v>
      </c>
    </row>
    <row r="1081" spans="2:5" ht="15" customHeight="1" x14ac:dyDescent="0.3">
      <c r="B1081" t="s">
        <v>1089</v>
      </c>
      <c r="C1081">
        <v>882.7</v>
      </c>
      <c r="D1081">
        <v>687.33</v>
      </c>
      <c r="E1081" s="2">
        <f t="shared" si="16"/>
        <v>0.28424483144923107</v>
      </c>
    </row>
    <row r="1082" spans="2:5" ht="15" customHeight="1" x14ac:dyDescent="0.3">
      <c r="B1082" t="s">
        <v>1090</v>
      </c>
      <c r="C1082">
        <v>54</v>
      </c>
      <c r="D1082">
        <v>222.65</v>
      </c>
      <c r="E1082" s="2">
        <f t="shared" si="16"/>
        <v>-0.75746687626319331</v>
      </c>
    </row>
    <row r="1083" spans="2:5" ht="15" customHeight="1" x14ac:dyDescent="0.3">
      <c r="B1083" t="s">
        <v>1091</v>
      </c>
      <c r="C1083">
        <v>427.5</v>
      </c>
      <c r="D1083">
        <v>574.95000000000005</v>
      </c>
      <c r="E1083" s="2">
        <f t="shared" si="16"/>
        <v>-0.25645708322462829</v>
      </c>
    </row>
    <row r="1084" spans="2:5" ht="15" customHeight="1" x14ac:dyDescent="0.3">
      <c r="B1084" t="s">
        <v>1092</v>
      </c>
      <c r="C1084">
        <v>72.650000000000006</v>
      </c>
      <c r="D1084">
        <v>54.65</v>
      </c>
      <c r="E1084" s="2">
        <f t="shared" si="16"/>
        <v>0.32936870997255274</v>
      </c>
    </row>
    <row r="1085" spans="2:5" ht="15" customHeight="1" x14ac:dyDescent="0.3">
      <c r="B1085" t="s">
        <v>1093</v>
      </c>
      <c r="C1085">
        <v>15.35</v>
      </c>
      <c r="D1085">
        <v>14.75</v>
      </c>
      <c r="E1085" s="2">
        <f t="shared" si="16"/>
        <v>4.0677966101694892E-2</v>
      </c>
    </row>
    <row r="1086" spans="2:5" ht="15" customHeight="1" x14ac:dyDescent="0.3">
      <c r="B1086" t="s">
        <v>1094</v>
      </c>
      <c r="C1086">
        <v>562.35</v>
      </c>
      <c r="D1086">
        <v>721.75</v>
      </c>
      <c r="E1086" s="2">
        <f t="shared" si="16"/>
        <v>-0.22085209560096983</v>
      </c>
    </row>
    <row r="1087" spans="2:5" ht="15" customHeight="1" x14ac:dyDescent="0.3">
      <c r="B1087" t="s">
        <v>1095</v>
      </c>
      <c r="C1087">
        <v>630.1</v>
      </c>
      <c r="D1087">
        <v>426.2</v>
      </c>
      <c r="E1087" s="2">
        <f t="shared" si="16"/>
        <v>0.47841389019239805</v>
      </c>
    </row>
    <row r="1088" spans="2:5" ht="15" customHeight="1" x14ac:dyDescent="0.3">
      <c r="B1088" t="s">
        <v>1096</v>
      </c>
      <c r="C1088">
        <v>39.299999999999997</v>
      </c>
      <c r="D1088">
        <v>90.25</v>
      </c>
      <c r="E1088" s="2">
        <f t="shared" si="16"/>
        <v>-0.56454293628808871</v>
      </c>
    </row>
    <row r="1089" spans="2:5" ht="15" customHeight="1" x14ac:dyDescent="0.3">
      <c r="B1089" t="s">
        <v>1097</v>
      </c>
      <c r="C1089">
        <v>528.4</v>
      </c>
      <c r="D1089">
        <v>827.75</v>
      </c>
      <c r="E1089" s="2">
        <f t="shared" si="16"/>
        <v>-0.36164300815463607</v>
      </c>
    </row>
    <row r="1090" spans="2:5" ht="15" customHeight="1" x14ac:dyDescent="0.3">
      <c r="B1090" t="s">
        <v>1098</v>
      </c>
      <c r="C1090">
        <v>78.349999999999994</v>
      </c>
      <c r="D1090">
        <v>57.8</v>
      </c>
      <c r="E1090" s="2">
        <f t="shared" si="16"/>
        <v>0.35553633217993075</v>
      </c>
    </row>
    <row r="1091" spans="2:5" ht="15" customHeight="1" x14ac:dyDescent="0.3">
      <c r="B1091" t="s">
        <v>1099</v>
      </c>
      <c r="C1091">
        <v>433.4</v>
      </c>
      <c r="D1091">
        <v>470.3</v>
      </c>
      <c r="E1091" s="2">
        <f t="shared" si="16"/>
        <v>-7.8460557091218436E-2</v>
      </c>
    </row>
    <row r="1092" spans="2:5" ht="15" customHeight="1" x14ac:dyDescent="0.3">
      <c r="B1092" t="s">
        <v>1100</v>
      </c>
      <c r="C1092">
        <v>311.55</v>
      </c>
      <c r="D1092">
        <v>142.55000000000001</v>
      </c>
      <c r="E1092" s="2">
        <f t="shared" si="16"/>
        <v>1.1855489301999298</v>
      </c>
    </row>
    <row r="1093" spans="2:5" ht="15" customHeight="1" x14ac:dyDescent="0.3">
      <c r="B1093" t="s">
        <v>1101</v>
      </c>
      <c r="C1093">
        <v>12.75</v>
      </c>
      <c r="D1093">
        <v>11.1</v>
      </c>
      <c r="E1093" s="2">
        <f t="shared" ref="E1093:E1156" si="17">+(C1093-D1093)/D1093</f>
        <v>0.14864864864864868</v>
      </c>
    </row>
    <row r="1094" spans="2:5" ht="15" customHeight="1" x14ac:dyDescent="0.3">
      <c r="B1094" t="s">
        <v>1102</v>
      </c>
      <c r="C1094">
        <v>702.65</v>
      </c>
      <c r="D1094">
        <v>501.95</v>
      </c>
      <c r="E1094" s="2">
        <f t="shared" si="17"/>
        <v>0.39984062157585415</v>
      </c>
    </row>
    <row r="1095" spans="2:5" ht="15" customHeight="1" x14ac:dyDescent="0.3">
      <c r="B1095" t="s">
        <v>1103</v>
      </c>
      <c r="C1095">
        <v>27.55</v>
      </c>
      <c r="D1095">
        <v>35.450000000000003</v>
      </c>
      <c r="E1095" s="2">
        <f t="shared" si="17"/>
        <v>-0.22284908321579694</v>
      </c>
    </row>
    <row r="1096" spans="2:5" ht="15" customHeight="1" x14ac:dyDescent="0.3">
      <c r="B1096" t="s">
        <v>1104</v>
      </c>
      <c r="C1096">
        <v>841.2</v>
      </c>
      <c r="D1096">
        <v>476.8</v>
      </c>
      <c r="E1096" s="2">
        <f t="shared" si="17"/>
        <v>0.76426174496644306</v>
      </c>
    </row>
    <row r="1097" spans="2:5" ht="15" customHeight="1" x14ac:dyDescent="0.3">
      <c r="B1097" t="s">
        <v>1105</v>
      </c>
      <c r="C1097">
        <v>27.4</v>
      </c>
      <c r="D1097">
        <v>68.2</v>
      </c>
      <c r="E1097" s="2">
        <f t="shared" si="17"/>
        <v>-0.59824046920821117</v>
      </c>
    </row>
    <row r="1098" spans="2:5" ht="15" customHeight="1" x14ac:dyDescent="0.3">
      <c r="B1098" t="s">
        <v>1106</v>
      </c>
      <c r="C1098">
        <v>2.6</v>
      </c>
      <c r="D1098">
        <v>5.75</v>
      </c>
      <c r="E1098" s="2">
        <f t="shared" si="17"/>
        <v>-0.54782608695652169</v>
      </c>
    </row>
    <row r="1099" spans="2:5" ht="15" customHeight="1" x14ac:dyDescent="0.3">
      <c r="B1099" t="s">
        <v>1107</v>
      </c>
      <c r="C1099">
        <v>158.6</v>
      </c>
      <c r="D1099">
        <v>92.55</v>
      </c>
      <c r="E1099" s="2">
        <f t="shared" si="17"/>
        <v>0.71366828741220956</v>
      </c>
    </row>
    <row r="1100" spans="2:5" ht="15" customHeight="1" x14ac:dyDescent="0.3">
      <c r="B1100" t="s">
        <v>1108</v>
      </c>
      <c r="C1100">
        <v>4.75</v>
      </c>
      <c r="D1100">
        <v>13.95</v>
      </c>
      <c r="E1100" s="2">
        <f t="shared" si="17"/>
        <v>-0.65949820788530467</v>
      </c>
    </row>
    <row r="1101" spans="2:5" ht="15" customHeight="1" x14ac:dyDescent="0.3">
      <c r="B1101" t="s">
        <v>1109</v>
      </c>
      <c r="C1101">
        <v>57.25</v>
      </c>
      <c r="D1101">
        <v>60.25</v>
      </c>
      <c r="E1101" s="2">
        <f t="shared" si="17"/>
        <v>-4.9792531120331947E-2</v>
      </c>
    </row>
    <row r="1102" spans="2:5" ht="15" customHeight="1" x14ac:dyDescent="0.3">
      <c r="B1102" t="s">
        <v>1110</v>
      </c>
      <c r="C1102">
        <v>91.8</v>
      </c>
      <c r="D1102">
        <v>128.1</v>
      </c>
      <c r="E1102" s="2">
        <f t="shared" si="17"/>
        <v>-0.28337236533957844</v>
      </c>
    </row>
    <row r="1103" spans="2:5" ht="15" customHeight="1" x14ac:dyDescent="0.3">
      <c r="B1103" t="s">
        <v>1111</v>
      </c>
      <c r="C1103">
        <v>381.8</v>
      </c>
      <c r="D1103">
        <v>454.75</v>
      </c>
      <c r="E1103" s="2">
        <f t="shared" si="17"/>
        <v>-0.16041781198460689</v>
      </c>
    </row>
    <row r="1104" spans="2:5" ht="15" customHeight="1" x14ac:dyDescent="0.3">
      <c r="B1104" t="s">
        <v>1112</v>
      </c>
      <c r="C1104">
        <v>36.1</v>
      </c>
      <c r="D1104">
        <v>49.75</v>
      </c>
      <c r="E1104" s="2">
        <f t="shared" si="17"/>
        <v>-0.27437185929648239</v>
      </c>
    </row>
    <row r="1105" spans="2:5" ht="15" customHeight="1" x14ac:dyDescent="0.3">
      <c r="B1105" t="s">
        <v>1113</v>
      </c>
      <c r="C1105">
        <v>268.95</v>
      </c>
      <c r="D1105">
        <v>272.39999999999998</v>
      </c>
      <c r="E1105" s="2">
        <f t="shared" si="17"/>
        <v>-1.2665198237885422E-2</v>
      </c>
    </row>
    <row r="1106" spans="2:5" ht="15" customHeight="1" x14ac:dyDescent="0.3">
      <c r="B1106" t="s">
        <v>1114</v>
      </c>
      <c r="C1106">
        <v>51.3</v>
      </c>
      <c r="D1106">
        <v>95.4</v>
      </c>
      <c r="E1106" s="2">
        <f t="shared" si="17"/>
        <v>-0.46226415094339629</v>
      </c>
    </row>
    <row r="1107" spans="2:5" ht="15" customHeight="1" x14ac:dyDescent="0.3">
      <c r="B1107" t="s">
        <v>1115</v>
      </c>
      <c r="C1107">
        <v>328.2</v>
      </c>
      <c r="D1107">
        <v>432.6</v>
      </c>
      <c r="E1107" s="2">
        <f t="shared" si="17"/>
        <v>-0.24133148404993071</v>
      </c>
    </row>
    <row r="1108" spans="2:5" ht="15" customHeight="1" x14ac:dyDescent="0.3">
      <c r="B1108" t="s">
        <v>1116</v>
      </c>
      <c r="C1108">
        <v>36.1</v>
      </c>
      <c r="D1108">
        <v>54.25</v>
      </c>
      <c r="E1108" s="2">
        <f t="shared" si="17"/>
        <v>-0.33456221198156677</v>
      </c>
    </row>
    <row r="1109" spans="2:5" ht="15" customHeight="1" x14ac:dyDescent="0.3">
      <c r="B1109" t="s">
        <v>1117</v>
      </c>
      <c r="C1109">
        <v>5.55</v>
      </c>
      <c r="D1109">
        <v>4.25</v>
      </c>
      <c r="E1109" s="2">
        <f t="shared" si="17"/>
        <v>0.30588235294117644</v>
      </c>
    </row>
    <row r="1110" spans="2:5" ht="15" customHeight="1" x14ac:dyDescent="0.3">
      <c r="B1110" t="s">
        <v>1118</v>
      </c>
      <c r="C1110">
        <v>5.15</v>
      </c>
      <c r="D1110">
        <v>8.4</v>
      </c>
      <c r="E1110" s="2">
        <f t="shared" si="17"/>
        <v>-0.38690476190476186</v>
      </c>
    </row>
    <row r="1111" spans="2:5" ht="15" customHeight="1" x14ac:dyDescent="0.3">
      <c r="B1111" t="s">
        <v>1119</v>
      </c>
      <c r="C1111">
        <v>296.8</v>
      </c>
      <c r="D1111">
        <v>329.35</v>
      </c>
      <c r="E1111" s="2">
        <f t="shared" si="17"/>
        <v>-9.8831030818278459E-2</v>
      </c>
    </row>
    <row r="1112" spans="2:5" ht="15" customHeight="1" x14ac:dyDescent="0.3">
      <c r="B1112" t="s">
        <v>1120</v>
      </c>
      <c r="C1112">
        <v>3.6</v>
      </c>
      <c r="D1112">
        <v>3.55</v>
      </c>
      <c r="E1112" s="2">
        <f t="shared" si="17"/>
        <v>1.4084507042253596E-2</v>
      </c>
    </row>
    <row r="1113" spans="2:5" ht="15" customHeight="1" x14ac:dyDescent="0.3">
      <c r="B1113" t="s">
        <v>1121</v>
      </c>
      <c r="C1113">
        <v>160.30000000000001</v>
      </c>
      <c r="D1113">
        <v>168.45</v>
      </c>
      <c r="E1113" s="2">
        <f t="shared" si="17"/>
        <v>-4.838230929059055E-2</v>
      </c>
    </row>
    <row r="1114" spans="2:5" ht="15" customHeight="1" x14ac:dyDescent="0.3">
      <c r="B1114" t="s">
        <v>1122</v>
      </c>
      <c r="C1114">
        <v>372.35</v>
      </c>
      <c r="D1114">
        <v>334.65</v>
      </c>
      <c r="E1114" s="2">
        <f t="shared" si="17"/>
        <v>0.1126550126998358</v>
      </c>
    </row>
    <row r="1115" spans="2:5" ht="15" customHeight="1" x14ac:dyDescent="0.3">
      <c r="B1115" t="s">
        <v>1123</v>
      </c>
      <c r="C1115">
        <v>15.95</v>
      </c>
      <c r="D1115">
        <v>26.85</v>
      </c>
      <c r="E1115" s="2">
        <f t="shared" si="17"/>
        <v>-0.40595903165735575</v>
      </c>
    </row>
    <row r="1116" spans="2:5" ht="15" customHeight="1" x14ac:dyDescent="0.3">
      <c r="B1116" t="s">
        <v>1124</v>
      </c>
      <c r="C1116">
        <v>9.1</v>
      </c>
      <c r="D1116">
        <v>49.65</v>
      </c>
      <c r="E1116" s="2">
        <f t="shared" si="17"/>
        <v>-0.81671701913393757</v>
      </c>
    </row>
    <row r="1117" spans="2:5" ht="15" customHeight="1" x14ac:dyDescent="0.3">
      <c r="B1117" t="s">
        <v>1125</v>
      </c>
      <c r="C1117">
        <v>790.15</v>
      </c>
      <c r="D1117">
        <v>615.9</v>
      </c>
      <c r="E1117" s="2">
        <f t="shared" si="17"/>
        <v>0.28291930508199387</v>
      </c>
    </row>
    <row r="1118" spans="2:5" ht="15" customHeight="1" x14ac:dyDescent="0.3">
      <c r="B1118" t="s">
        <v>1126</v>
      </c>
      <c r="C1118">
        <v>15.5</v>
      </c>
      <c r="D1118">
        <v>271.2</v>
      </c>
      <c r="E1118" s="2">
        <f t="shared" si="17"/>
        <v>-0.94284660766961648</v>
      </c>
    </row>
    <row r="1119" spans="2:5" ht="15" customHeight="1" x14ac:dyDescent="0.3">
      <c r="B1119" t="s">
        <v>1127</v>
      </c>
      <c r="C1119">
        <v>132.55000000000001</v>
      </c>
      <c r="D1119">
        <v>98.15</v>
      </c>
      <c r="E1119" s="2">
        <f t="shared" si="17"/>
        <v>0.35048395313295977</v>
      </c>
    </row>
    <row r="1120" spans="2:5" ht="15" customHeight="1" x14ac:dyDescent="0.3">
      <c r="B1120" t="s">
        <v>1128</v>
      </c>
      <c r="C1120">
        <v>389.45</v>
      </c>
      <c r="D1120">
        <v>304.45</v>
      </c>
      <c r="E1120" s="2">
        <f t="shared" si="17"/>
        <v>0.27919198554770902</v>
      </c>
    </row>
    <row r="1121" spans="2:5" ht="15" customHeight="1" x14ac:dyDescent="0.3">
      <c r="B1121" t="s">
        <v>1129</v>
      </c>
      <c r="C1121">
        <v>923</v>
      </c>
      <c r="D1121">
        <v>789.5</v>
      </c>
      <c r="E1121" s="2">
        <f t="shared" si="17"/>
        <v>0.16909436352121596</v>
      </c>
    </row>
    <row r="1122" spans="2:5" ht="15" customHeight="1" x14ac:dyDescent="0.3">
      <c r="B1122" t="s">
        <v>1130</v>
      </c>
      <c r="C1122">
        <v>70.2</v>
      </c>
      <c r="D1122">
        <v>63.1</v>
      </c>
      <c r="E1122" s="2">
        <f t="shared" si="17"/>
        <v>0.11251980982567356</v>
      </c>
    </row>
    <row r="1123" spans="2:5" ht="15" customHeight="1" x14ac:dyDescent="0.3">
      <c r="B1123" t="s">
        <v>1131</v>
      </c>
      <c r="C1123">
        <v>16.25</v>
      </c>
      <c r="D1123">
        <v>34.200000000000003</v>
      </c>
      <c r="E1123" s="2">
        <f t="shared" si="17"/>
        <v>-0.52485380116959068</v>
      </c>
    </row>
    <row r="1124" spans="2:5" ht="15" customHeight="1" x14ac:dyDescent="0.3">
      <c r="B1124" t="s">
        <v>1132</v>
      </c>
      <c r="C1124">
        <v>222.4</v>
      </c>
      <c r="D1124">
        <v>254.3</v>
      </c>
      <c r="E1124" s="2">
        <f t="shared" si="17"/>
        <v>-0.12544239087691705</v>
      </c>
    </row>
    <row r="1125" spans="2:5" ht="15" customHeight="1" x14ac:dyDescent="0.3">
      <c r="B1125" t="s">
        <v>1133</v>
      </c>
      <c r="C1125">
        <v>140.75</v>
      </c>
      <c r="D1125">
        <v>66.8</v>
      </c>
      <c r="E1125" s="2">
        <f t="shared" si="17"/>
        <v>1.1070359281437128</v>
      </c>
    </row>
    <row r="1126" spans="2:5" ht="15" customHeight="1" x14ac:dyDescent="0.3">
      <c r="B1126" t="s">
        <v>1134</v>
      </c>
      <c r="C1126">
        <v>89.8</v>
      </c>
      <c r="D1126">
        <v>58</v>
      </c>
      <c r="E1126" s="2">
        <f t="shared" si="17"/>
        <v>0.5482758620689655</v>
      </c>
    </row>
    <row r="1127" spans="2:5" ht="15" customHeight="1" x14ac:dyDescent="0.3">
      <c r="B1127" t="s">
        <v>1135</v>
      </c>
      <c r="C1127">
        <v>36.950000000000003</v>
      </c>
      <c r="D1127">
        <v>61.65</v>
      </c>
      <c r="E1127" s="2">
        <f t="shared" si="17"/>
        <v>-0.40064882400648816</v>
      </c>
    </row>
    <row r="1128" spans="2:5" ht="15" customHeight="1" x14ac:dyDescent="0.3">
      <c r="B1128" t="s">
        <v>1136</v>
      </c>
      <c r="C1128">
        <v>7.35</v>
      </c>
      <c r="D1128">
        <v>4.9000000000000004</v>
      </c>
      <c r="E1128" s="2">
        <f t="shared" si="17"/>
        <v>0.49999999999999983</v>
      </c>
    </row>
    <row r="1129" spans="2:5" ht="15" customHeight="1" x14ac:dyDescent="0.3">
      <c r="B1129" t="s">
        <v>1137</v>
      </c>
      <c r="C1129">
        <v>200.55</v>
      </c>
      <c r="D1129">
        <v>188.7</v>
      </c>
      <c r="E1129" s="2">
        <f t="shared" si="17"/>
        <v>6.2798092209857034E-2</v>
      </c>
    </row>
    <row r="1130" spans="2:5" ht="15" customHeight="1" x14ac:dyDescent="0.3">
      <c r="B1130" t="s">
        <v>1138</v>
      </c>
      <c r="C1130">
        <v>9.0500000000000007</v>
      </c>
      <c r="D1130">
        <v>6.3</v>
      </c>
      <c r="E1130" s="2">
        <f t="shared" si="17"/>
        <v>0.43650793650793668</v>
      </c>
    </row>
    <row r="1131" spans="2:5" ht="15" customHeight="1" x14ac:dyDescent="0.3">
      <c r="B1131" t="s">
        <v>1139</v>
      </c>
      <c r="C1131">
        <v>30.85</v>
      </c>
      <c r="D1131">
        <v>109.25</v>
      </c>
      <c r="E1131" s="2">
        <f t="shared" si="17"/>
        <v>-0.71762013729977125</v>
      </c>
    </row>
    <row r="1132" spans="2:5" ht="15" customHeight="1" x14ac:dyDescent="0.3">
      <c r="B1132" t="s">
        <v>1140</v>
      </c>
      <c r="C1132">
        <v>0.45</v>
      </c>
      <c r="D1132">
        <v>0.55000000000000004</v>
      </c>
      <c r="E1132" s="2">
        <f t="shared" si="17"/>
        <v>-0.18181818181818185</v>
      </c>
    </row>
    <row r="1133" spans="2:5" ht="15" customHeight="1" x14ac:dyDescent="0.3">
      <c r="B1133" t="s">
        <v>1141</v>
      </c>
      <c r="C1133">
        <v>984.2</v>
      </c>
      <c r="D1133">
        <v>1000.7</v>
      </c>
      <c r="E1133" s="2">
        <f t="shared" si="17"/>
        <v>-1.6488458079344459E-2</v>
      </c>
    </row>
    <row r="1134" spans="2:5" ht="15" customHeight="1" x14ac:dyDescent="0.3">
      <c r="B1134" t="s">
        <v>1142</v>
      </c>
      <c r="C1134">
        <v>120.85</v>
      </c>
      <c r="D1134">
        <v>279.95</v>
      </c>
      <c r="E1134" s="2">
        <f t="shared" si="17"/>
        <v>-0.5683157706733345</v>
      </c>
    </row>
    <row r="1135" spans="2:5" ht="15" customHeight="1" x14ac:dyDescent="0.3">
      <c r="B1135" t="s">
        <v>1143</v>
      </c>
      <c r="C1135">
        <v>29.3</v>
      </c>
      <c r="D1135">
        <v>44.1</v>
      </c>
      <c r="E1135" s="2">
        <f t="shared" si="17"/>
        <v>-0.33560090702947848</v>
      </c>
    </row>
    <row r="1136" spans="2:5" ht="15" customHeight="1" x14ac:dyDescent="0.3">
      <c r="B1136" t="s">
        <v>1144</v>
      </c>
      <c r="C1136">
        <v>118.15</v>
      </c>
      <c r="D1136">
        <v>70.599999999999994</v>
      </c>
      <c r="E1136" s="2">
        <f t="shared" si="17"/>
        <v>0.67351274787535431</v>
      </c>
    </row>
    <row r="1137" spans="2:5" ht="15" customHeight="1" x14ac:dyDescent="0.3">
      <c r="B1137" t="s">
        <v>1145</v>
      </c>
      <c r="C1137">
        <v>173.45</v>
      </c>
      <c r="D1137">
        <v>243.9</v>
      </c>
      <c r="E1137" s="2">
        <f t="shared" si="17"/>
        <v>-0.28884788847888487</v>
      </c>
    </row>
    <row r="1138" spans="2:5" ht="15" customHeight="1" x14ac:dyDescent="0.3">
      <c r="B1138" t="s">
        <v>1146</v>
      </c>
      <c r="C1138">
        <v>5189.6499999999996</v>
      </c>
      <c r="D1138">
        <v>4786.3999999999996</v>
      </c>
      <c r="E1138" s="2">
        <f t="shared" si="17"/>
        <v>8.4249122513789076E-2</v>
      </c>
    </row>
    <row r="1139" spans="2:5" ht="15" customHeight="1" x14ac:dyDescent="0.3">
      <c r="B1139" t="s">
        <v>1147</v>
      </c>
      <c r="C1139">
        <v>19.850000000000001</v>
      </c>
      <c r="D1139">
        <v>4.22</v>
      </c>
      <c r="E1139" s="2">
        <f t="shared" si="17"/>
        <v>3.7037914691943135</v>
      </c>
    </row>
    <row r="1140" spans="2:5" ht="15" customHeight="1" x14ac:dyDescent="0.3">
      <c r="B1140" t="s">
        <v>1148</v>
      </c>
      <c r="C1140">
        <v>422.7</v>
      </c>
      <c r="D1140">
        <v>246.8</v>
      </c>
      <c r="E1140" s="2">
        <f t="shared" si="17"/>
        <v>0.7127228525121555</v>
      </c>
    </row>
    <row r="1141" spans="2:5" ht="15" customHeight="1" x14ac:dyDescent="0.3">
      <c r="B1141" t="s">
        <v>1149</v>
      </c>
      <c r="C1141">
        <v>655.65</v>
      </c>
      <c r="D1141">
        <v>236.95</v>
      </c>
      <c r="E1141" s="2">
        <f t="shared" si="17"/>
        <v>1.7670394598016459</v>
      </c>
    </row>
    <row r="1142" spans="2:5" ht="15" customHeight="1" x14ac:dyDescent="0.3">
      <c r="B1142" t="s">
        <v>1150</v>
      </c>
      <c r="C1142">
        <v>51.9</v>
      </c>
      <c r="D1142">
        <v>63</v>
      </c>
      <c r="E1142" s="2">
        <f t="shared" si="17"/>
        <v>-0.1761904761904762</v>
      </c>
    </row>
    <row r="1143" spans="2:5" ht="15" customHeight="1" x14ac:dyDescent="0.3">
      <c r="B1143" t="s">
        <v>1151</v>
      </c>
      <c r="C1143">
        <v>700.3</v>
      </c>
      <c r="D1143">
        <v>386.9</v>
      </c>
      <c r="E1143" s="2">
        <f t="shared" si="17"/>
        <v>0.81002843111915224</v>
      </c>
    </row>
    <row r="1144" spans="2:5" ht="15" customHeight="1" x14ac:dyDescent="0.3">
      <c r="B1144" t="s">
        <v>1152</v>
      </c>
      <c r="C1144">
        <v>108.55</v>
      </c>
      <c r="D1144">
        <v>103.3</v>
      </c>
      <c r="E1144" s="2">
        <f t="shared" si="17"/>
        <v>5.0822846079380445E-2</v>
      </c>
    </row>
    <row r="1145" spans="2:5" ht="15" customHeight="1" x14ac:dyDescent="0.3">
      <c r="B1145" t="s">
        <v>1153</v>
      </c>
      <c r="C1145">
        <v>396.6</v>
      </c>
      <c r="D1145">
        <v>363.9</v>
      </c>
      <c r="E1145" s="2">
        <f t="shared" si="17"/>
        <v>8.9859851607584626E-2</v>
      </c>
    </row>
    <row r="1146" spans="2:5" ht="15" customHeight="1" x14ac:dyDescent="0.3">
      <c r="B1146" t="s">
        <v>1154</v>
      </c>
      <c r="C1146">
        <v>17.649999999999999</v>
      </c>
      <c r="D1146">
        <v>54.95</v>
      </c>
      <c r="E1146" s="2">
        <f t="shared" si="17"/>
        <v>-0.67879890809827115</v>
      </c>
    </row>
    <row r="1147" spans="2:5" ht="15" customHeight="1" x14ac:dyDescent="0.3">
      <c r="B1147" t="s">
        <v>1155</v>
      </c>
      <c r="C1147">
        <v>249.9</v>
      </c>
      <c r="D1147">
        <v>293.14999999999998</v>
      </c>
      <c r="E1147" s="2">
        <f t="shared" si="17"/>
        <v>-0.14753539143783037</v>
      </c>
    </row>
    <row r="1148" spans="2:5" ht="15" customHeight="1" x14ac:dyDescent="0.3">
      <c r="B1148" t="s">
        <v>1156</v>
      </c>
      <c r="C1148">
        <v>5201.1499999999996</v>
      </c>
      <c r="D1148">
        <v>4557.5</v>
      </c>
      <c r="E1148" s="2">
        <f t="shared" si="17"/>
        <v>0.14122874382885345</v>
      </c>
    </row>
    <row r="1149" spans="2:5" ht="15" customHeight="1" x14ac:dyDescent="0.3">
      <c r="B1149" t="s">
        <v>1157</v>
      </c>
      <c r="C1149">
        <v>111.4</v>
      </c>
      <c r="D1149">
        <v>142.55000000000001</v>
      </c>
      <c r="E1149" s="2">
        <f t="shared" si="17"/>
        <v>-0.21851981760785691</v>
      </c>
    </row>
    <row r="1150" spans="2:5" ht="15" customHeight="1" x14ac:dyDescent="0.3">
      <c r="B1150" t="s">
        <v>1158</v>
      </c>
      <c r="C1150">
        <v>225.85</v>
      </c>
      <c r="D1150">
        <v>133.4</v>
      </c>
      <c r="E1150" s="2">
        <f t="shared" si="17"/>
        <v>0.69302848575712128</v>
      </c>
    </row>
    <row r="1151" spans="2:5" ht="15" customHeight="1" x14ac:dyDescent="0.3">
      <c r="B1151" t="s">
        <v>1159</v>
      </c>
      <c r="C1151">
        <v>64.150000000000006</v>
      </c>
      <c r="D1151">
        <v>76.650000000000006</v>
      </c>
      <c r="E1151" s="2">
        <f t="shared" si="17"/>
        <v>-0.16307893020221786</v>
      </c>
    </row>
    <row r="1152" spans="2:5" ht="15" customHeight="1" x14ac:dyDescent="0.3">
      <c r="B1152" t="s">
        <v>1160</v>
      </c>
      <c r="C1152">
        <v>193.5</v>
      </c>
      <c r="D1152">
        <v>92.2</v>
      </c>
      <c r="E1152" s="2">
        <f t="shared" si="17"/>
        <v>1.0986984815618221</v>
      </c>
    </row>
    <row r="1153" spans="2:5" ht="15" customHeight="1" x14ac:dyDescent="0.3">
      <c r="B1153" t="s">
        <v>1161</v>
      </c>
      <c r="C1153">
        <v>190</v>
      </c>
      <c r="D1153">
        <v>179.75</v>
      </c>
      <c r="E1153" s="2">
        <f t="shared" si="17"/>
        <v>5.702364394993046E-2</v>
      </c>
    </row>
    <row r="1154" spans="2:5" ht="15" customHeight="1" x14ac:dyDescent="0.3">
      <c r="B1154" t="s">
        <v>1162</v>
      </c>
      <c r="C1154">
        <v>1.95</v>
      </c>
      <c r="D1154">
        <v>3.1</v>
      </c>
      <c r="E1154" s="2">
        <f t="shared" si="17"/>
        <v>-0.37096774193548393</v>
      </c>
    </row>
    <row r="1155" spans="2:5" ht="15" customHeight="1" x14ac:dyDescent="0.3">
      <c r="B1155" t="s">
        <v>1163</v>
      </c>
      <c r="C1155">
        <v>7</v>
      </c>
      <c r="D1155">
        <v>11.85</v>
      </c>
      <c r="E1155" s="2">
        <f t="shared" si="17"/>
        <v>-0.40928270042194093</v>
      </c>
    </row>
    <row r="1156" spans="2:5" ht="15" customHeight="1" x14ac:dyDescent="0.3">
      <c r="B1156" t="s">
        <v>1164</v>
      </c>
      <c r="C1156">
        <v>77.150000000000006</v>
      </c>
      <c r="D1156">
        <v>130.4</v>
      </c>
      <c r="E1156" s="2">
        <f t="shared" si="17"/>
        <v>-0.40835889570552147</v>
      </c>
    </row>
    <row r="1157" spans="2:5" ht="15" customHeight="1" x14ac:dyDescent="0.3">
      <c r="B1157" t="s">
        <v>1165</v>
      </c>
      <c r="C1157">
        <v>0.95</v>
      </c>
      <c r="D1157">
        <v>2.95</v>
      </c>
      <c r="E1157" s="2">
        <f t="shared" ref="E1157:E1220" si="18">+(C1157-D1157)/D1157</f>
        <v>-0.67796610169491522</v>
      </c>
    </row>
    <row r="1158" spans="2:5" ht="15" customHeight="1" x14ac:dyDescent="0.3">
      <c r="B1158" t="s">
        <v>1166</v>
      </c>
      <c r="C1158">
        <v>51.3</v>
      </c>
      <c r="D1158">
        <v>35.799999999999997</v>
      </c>
      <c r="E1158" s="2">
        <f t="shared" si="18"/>
        <v>0.43296089385474862</v>
      </c>
    </row>
    <row r="1159" spans="2:5" ht="15" customHeight="1" x14ac:dyDescent="0.3">
      <c r="B1159" t="s">
        <v>1167</v>
      </c>
      <c r="C1159">
        <v>859.4</v>
      </c>
      <c r="D1159">
        <v>798.75</v>
      </c>
      <c r="E1159" s="2">
        <f t="shared" si="18"/>
        <v>7.5931142410015626E-2</v>
      </c>
    </row>
    <row r="1160" spans="2:5" ht="15" customHeight="1" x14ac:dyDescent="0.3">
      <c r="B1160" t="s">
        <v>1168</v>
      </c>
      <c r="C1160">
        <v>1492.05</v>
      </c>
      <c r="D1160">
        <v>1114.8</v>
      </c>
      <c r="E1160" s="2">
        <f t="shared" si="18"/>
        <v>0.33840150699677074</v>
      </c>
    </row>
    <row r="1161" spans="2:5" ht="15" customHeight="1" x14ac:dyDescent="0.3">
      <c r="B1161" t="s">
        <v>1169</v>
      </c>
      <c r="C1161">
        <v>16.8</v>
      </c>
      <c r="D1161">
        <v>12.9</v>
      </c>
      <c r="E1161" s="2">
        <f t="shared" si="18"/>
        <v>0.30232558139534887</v>
      </c>
    </row>
    <row r="1162" spans="2:5" ht="15" customHeight="1" x14ac:dyDescent="0.3">
      <c r="B1162" t="s">
        <v>1170</v>
      </c>
      <c r="C1162">
        <v>41.9</v>
      </c>
      <c r="D1162">
        <v>16.5</v>
      </c>
      <c r="E1162" s="2">
        <f t="shared" si="18"/>
        <v>1.5393939393939393</v>
      </c>
    </row>
    <row r="1163" spans="2:5" ht="15" customHeight="1" x14ac:dyDescent="0.3">
      <c r="B1163" t="s">
        <v>1171</v>
      </c>
      <c r="C1163">
        <v>545.20000000000005</v>
      </c>
      <c r="D1163">
        <v>219.75</v>
      </c>
      <c r="E1163" s="2">
        <f t="shared" si="18"/>
        <v>1.481001137656428</v>
      </c>
    </row>
    <row r="1164" spans="2:5" ht="15" customHeight="1" x14ac:dyDescent="0.3">
      <c r="B1164" t="s">
        <v>1172</v>
      </c>
      <c r="C1164">
        <v>140.85</v>
      </c>
      <c r="D1164">
        <v>173.85</v>
      </c>
      <c r="E1164" s="2">
        <f t="shared" si="18"/>
        <v>-0.18981880931837791</v>
      </c>
    </row>
    <row r="1165" spans="2:5" ht="15" customHeight="1" x14ac:dyDescent="0.3">
      <c r="B1165" t="s">
        <v>1173</v>
      </c>
      <c r="C1165">
        <v>381.25</v>
      </c>
      <c r="D1165">
        <v>500.25</v>
      </c>
      <c r="E1165" s="2">
        <f t="shared" si="18"/>
        <v>-0.23788105947026486</v>
      </c>
    </row>
    <row r="1166" spans="2:5" ht="15" customHeight="1" x14ac:dyDescent="0.3">
      <c r="B1166" t="s">
        <v>1174</v>
      </c>
      <c r="C1166">
        <v>129.30000000000001</v>
      </c>
      <c r="D1166">
        <v>114.8</v>
      </c>
      <c r="E1166" s="2">
        <f t="shared" si="18"/>
        <v>0.12630662020905936</v>
      </c>
    </row>
    <row r="1167" spans="2:5" ht="15" customHeight="1" x14ac:dyDescent="0.3">
      <c r="B1167" t="s">
        <v>1175</v>
      </c>
      <c r="C1167">
        <v>1923.15</v>
      </c>
      <c r="D1167">
        <v>2005.7</v>
      </c>
      <c r="E1167" s="2">
        <f t="shared" si="18"/>
        <v>-4.1157700553422723E-2</v>
      </c>
    </row>
    <row r="1168" spans="2:5" ht="15" customHeight="1" x14ac:dyDescent="0.3">
      <c r="B1168" t="s">
        <v>1176</v>
      </c>
      <c r="C1168">
        <v>5.5</v>
      </c>
      <c r="D1168">
        <v>8.25</v>
      </c>
      <c r="E1168" s="2">
        <f t="shared" si="18"/>
        <v>-0.33333333333333331</v>
      </c>
    </row>
    <row r="1169" spans="2:5" ht="15" customHeight="1" x14ac:dyDescent="0.3">
      <c r="B1169" t="s">
        <v>1177</v>
      </c>
      <c r="C1169">
        <v>511.95</v>
      </c>
      <c r="D1169">
        <v>394.75</v>
      </c>
      <c r="E1169" s="2">
        <f t="shared" si="18"/>
        <v>0.29689677010766302</v>
      </c>
    </row>
    <row r="1170" spans="2:5" ht="15" customHeight="1" x14ac:dyDescent="0.3">
      <c r="B1170" t="s">
        <v>1178</v>
      </c>
      <c r="C1170">
        <v>463.65</v>
      </c>
      <c r="D1170">
        <v>665.05</v>
      </c>
      <c r="E1170" s="2">
        <f t="shared" si="18"/>
        <v>-0.30283437335538682</v>
      </c>
    </row>
    <row r="1171" spans="2:5" ht="15" customHeight="1" x14ac:dyDescent="0.3">
      <c r="B1171" t="s">
        <v>1179</v>
      </c>
      <c r="C1171">
        <v>7.55</v>
      </c>
      <c r="D1171">
        <v>222.1</v>
      </c>
      <c r="E1171" s="2">
        <f t="shared" si="18"/>
        <v>-0.96600630346690675</v>
      </c>
    </row>
    <row r="1172" spans="2:5" ht="15" customHeight="1" x14ac:dyDescent="0.3">
      <c r="B1172" t="s">
        <v>1180</v>
      </c>
      <c r="C1172">
        <v>124.75</v>
      </c>
      <c r="D1172">
        <v>103.75</v>
      </c>
      <c r="E1172" s="2">
        <f t="shared" si="18"/>
        <v>0.20240963855421687</v>
      </c>
    </row>
    <row r="1173" spans="2:5" ht="15" customHeight="1" x14ac:dyDescent="0.3">
      <c r="B1173" t="s">
        <v>1181</v>
      </c>
      <c r="C1173">
        <v>68.099999999999994</v>
      </c>
      <c r="D1173">
        <v>44.75</v>
      </c>
      <c r="E1173" s="2">
        <f t="shared" si="18"/>
        <v>0.52178770949720654</v>
      </c>
    </row>
    <row r="1174" spans="2:5" ht="15" customHeight="1" x14ac:dyDescent="0.3">
      <c r="B1174" t="s">
        <v>1182</v>
      </c>
      <c r="C1174">
        <v>259.05</v>
      </c>
      <c r="D1174">
        <v>299.64999999999998</v>
      </c>
      <c r="E1174" s="2">
        <f t="shared" si="18"/>
        <v>-0.13549140664108117</v>
      </c>
    </row>
    <row r="1175" spans="2:5" ht="15" customHeight="1" x14ac:dyDescent="0.3">
      <c r="B1175" t="s">
        <v>1183</v>
      </c>
      <c r="C1175">
        <v>526.6</v>
      </c>
      <c r="D1175">
        <v>363.7</v>
      </c>
      <c r="E1175" s="2">
        <f t="shared" si="18"/>
        <v>0.44789661809183406</v>
      </c>
    </row>
    <row r="1176" spans="2:5" ht="15" customHeight="1" x14ac:dyDescent="0.3">
      <c r="B1176" t="s">
        <v>1184</v>
      </c>
      <c r="C1176">
        <v>16196.45</v>
      </c>
      <c r="D1176">
        <v>17169.650000000001</v>
      </c>
      <c r="E1176" s="2">
        <f t="shared" si="18"/>
        <v>-5.668141167699986E-2</v>
      </c>
    </row>
    <row r="1177" spans="2:5" ht="15" customHeight="1" x14ac:dyDescent="0.3">
      <c r="B1177" t="s">
        <v>1185</v>
      </c>
      <c r="C1177">
        <v>203.2</v>
      </c>
      <c r="D1177">
        <v>209.5</v>
      </c>
      <c r="E1177" s="2">
        <f t="shared" si="18"/>
        <v>-3.0071599045346117E-2</v>
      </c>
    </row>
    <row r="1178" spans="2:5" ht="15" customHeight="1" x14ac:dyDescent="0.3">
      <c r="B1178" t="s">
        <v>1186</v>
      </c>
      <c r="C1178">
        <v>11</v>
      </c>
      <c r="D1178">
        <v>12.85</v>
      </c>
      <c r="E1178" s="2">
        <f t="shared" si="18"/>
        <v>-0.14396887159533073</v>
      </c>
    </row>
    <row r="1179" spans="2:5" ht="15" customHeight="1" x14ac:dyDescent="0.3">
      <c r="B1179" t="s">
        <v>1187</v>
      </c>
      <c r="C1179">
        <v>144.94999999999999</v>
      </c>
      <c r="D1179">
        <v>138.35</v>
      </c>
      <c r="E1179" s="2">
        <f t="shared" si="18"/>
        <v>4.7705095771593743E-2</v>
      </c>
    </row>
    <row r="1180" spans="2:5" ht="15" customHeight="1" x14ac:dyDescent="0.3">
      <c r="B1180" t="s">
        <v>1188</v>
      </c>
      <c r="C1180">
        <v>1520.1</v>
      </c>
      <c r="D1180">
        <v>1215.1500000000001</v>
      </c>
      <c r="E1180" s="2">
        <f t="shared" si="18"/>
        <v>0.25095667201580035</v>
      </c>
    </row>
    <row r="1181" spans="2:5" ht="15" customHeight="1" x14ac:dyDescent="0.3">
      <c r="B1181" t="s">
        <v>1189</v>
      </c>
      <c r="C1181">
        <v>505.7</v>
      </c>
      <c r="D1181">
        <v>327.95</v>
      </c>
      <c r="E1181" s="2">
        <f t="shared" si="18"/>
        <v>0.54200335416984302</v>
      </c>
    </row>
    <row r="1182" spans="2:5" ht="15" customHeight="1" x14ac:dyDescent="0.3">
      <c r="B1182" t="s">
        <v>1190</v>
      </c>
      <c r="C1182">
        <v>2131.5500000000002</v>
      </c>
      <c r="D1182">
        <v>2326.65</v>
      </c>
      <c r="E1182" s="2">
        <f t="shared" si="18"/>
        <v>-8.3854468871553484E-2</v>
      </c>
    </row>
    <row r="1183" spans="2:5" ht="15" customHeight="1" x14ac:dyDescent="0.3">
      <c r="B1183" t="s">
        <v>1191</v>
      </c>
      <c r="C1183">
        <v>8.9</v>
      </c>
      <c r="D1183">
        <v>8.15</v>
      </c>
      <c r="E1183" s="2">
        <f t="shared" si="18"/>
        <v>9.202453987730061E-2</v>
      </c>
    </row>
    <row r="1184" spans="2:5" ht="15" customHeight="1" x14ac:dyDescent="0.3">
      <c r="B1184" t="s">
        <v>1192</v>
      </c>
      <c r="C1184">
        <v>26.2</v>
      </c>
      <c r="D1184">
        <v>27.9</v>
      </c>
      <c r="E1184" s="2">
        <f t="shared" si="18"/>
        <v>-6.0931899641577039E-2</v>
      </c>
    </row>
    <row r="1185" spans="2:5" ht="15" customHeight="1" x14ac:dyDescent="0.3">
      <c r="B1185" t="s">
        <v>1193</v>
      </c>
      <c r="C1185">
        <v>20.5</v>
      </c>
      <c r="D1185">
        <v>28.7</v>
      </c>
      <c r="E1185" s="2">
        <f t="shared" si="18"/>
        <v>-0.2857142857142857</v>
      </c>
    </row>
    <row r="1186" spans="2:5" ht="15" customHeight="1" x14ac:dyDescent="0.3">
      <c r="B1186" t="s">
        <v>1194</v>
      </c>
      <c r="C1186">
        <v>35.799999999999997</v>
      </c>
      <c r="D1186">
        <v>26</v>
      </c>
      <c r="E1186" s="2">
        <f t="shared" si="18"/>
        <v>0.37692307692307681</v>
      </c>
    </row>
    <row r="1187" spans="2:5" ht="15" customHeight="1" x14ac:dyDescent="0.3">
      <c r="B1187" t="s">
        <v>1195</v>
      </c>
      <c r="C1187">
        <v>215.85</v>
      </c>
      <c r="D1187">
        <v>264</v>
      </c>
      <c r="E1187" s="2">
        <f t="shared" si="18"/>
        <v>-0.18238636363636365</v>
      </c>
    </row>
    <row r="1188" spans="2:5" ht="15" customHeight="1" x14ac:dyDescent="0.3">
      <c r="B1188" t="s">
        <v>1196</v>
      </c>
      <c r="C1188">
        <v>6.65</v>
      </c>
      <c r="D1188">
        <v>16.3</v>
      </c>
      <c r="E1188" s="2">
        <f t="shared" si="18"/>
        <v>-0.59202453987730064</v>
      </c>
    </row>
    <row r="1189" spans="2:5" ht="15" customHeight="1" x14ac:dyDescent="0.3">
      <c r="B1189" t="s">
        <v>1197</v>
      </c>
      <c r="C1189">
        <v>1072.8499999999999</v>
      </c>
      <c r="D1189">
        <v>1302.05</v>
      </c>
      <c r="E1189" s="2">
        <f t="shared" si="18"/>
        <v>-0.17603010637072314</v>
      </c>
    </row>
    <row r="1190" spans="2:5" ht="15" customHeight="1" x14ac:dyDescent="0.3">
      <c r="B1190" t="s">
        <v>1198</v>
      </c>
      <c r="C1190">
        <v>20.7</v>
      </c>
      <c r="D1190">
        <v>22.5</v>
      </c>
      <c r="E1190" s="2">
        <f t="shared" si="18"/>
        <v>-8.0000000000000029E-2</v>
      </c>
    </row>
    <row r="1191" spans="2:5" ht="15" customHeight="1" x14ac:dyDescent="0.3">
      <c r="B1191" t="s">
        <v>1199</v>
      </c>
      <c r="C1191">
        <v>14.75</v>
      </c>
      <c r="D1191">
        <v>32.549999999999997</v>
      </c>
      <c r="E1191" s="2">
        <f t="shared" si="18"/>
        <v>-0.54685099846390162</v>
      </c>
    </row>
    <row r="1192" spans="2:5" ht="15" customHeight="1" x14ac:dyDescent="0.3">
      <c r="B1192" t="s">
        <v>1200</v>
      </c>
      <c r="C1192">
        <v>348</v>
      </c>
      <c r="D1192">
        <v>152.75</v>
      </c>
      <c r="E1192" s="2">
        <f t="shared" si="18"/>
        <v>1.2782324058919803</v>
      </c>
    </row>
    <row r="1193" spans="2:5" ht="15" customHeight="1" x14ac:dyDescent="0.3">
      <c r="B1193" t="s">
        <v>1201</v>
      </c>
      <c r="C1193">
        <v>21.9</v>
      </c>
      <c r="D1193">
        <v>31.3</v>
      </c>
      <c r="E1193" s="2">
        <f t="shared" si="18"/>
        <v>-0.30031948881789144</v>
      </c>
    </row>
    <row r="1194" spans="2:5" ht="15" customHeight="1" x14ac:dyDescent="0.3">
      <c r="B1194" t="s">
        <v>1202</v>
      </c>
      <c r="C1194">
        <v>530.79999999999995</v>
      </c>
      <c r="D1194">
        <v>309.7</v>
      </c>
      <c r="E1194" s="2">
        <f t="shared" si="18"/>
        <v>0.71391669357442678</v>
      </c>
    </row>
    <row r="1195" spans="2:5" ht="15" customHeight="1" x14ac:dyDescent="0.3">
      <c r="B1195" t="s">
        <v>1203</v>
      </c>
      <c r="C1195">
        <v>17.95</v>
      </c>
      <c r="D1195">
        <v>17.97</v>
      </c>
      <c r="E1195" s="2">
        <f t="shared" si="18"/>
        <v>-1.1129660545353131E-3</v>
      </c>
    </row>
    <row r="1196" spans="2:5" ht="15" customHeight="1" x14ac:dyDescent="0.3">
      <c r="B1196" t="s">
        <v>1204</v>
      </c>
      <c r="C1196">
        <v>2.95</v>
      </c>
      <c r="D1196">
        <v>7.1</v>
      </c>
      <c r="E1196" s="2">
        <f t="shared" si="18"/>
        <v>-0.58450704225352113</v>
      </c>
    </row>
    <row r="1197" spans="2:5" ht="15" customHeight="1" x14ac:dyDescent="0.3">
      <c r="B1197" t="s">
        <v>1205</v>
      </c>
      <c r="C1197">
        <v>14.85</v>
      </c>
      <c r="D1197">
        <v>38</v>
      </c>
      <c r="E1197" s="2">
        <f t="shared" si="18"/>
        <v>-0.60921052631578942</v>
      </c>
    </row>
    <row r="1198" spans="2:5" ht="15" customHeight="1" x14ac:dyDescent="0.3">
      <c r="B1198" t="s">
        <v>1206</v>
      </c>
      <c r="C1198">
        <v>602.95000000000005</v>
      </c>
      <c r="D1198">
        <v>339.6</v>
      </c>
      <c r="E1198" s="2">
        <f t="shared" si="18"/>
        <v>0.77547114252061256</v>
      </c>
    </row>
    <row r="1199" spans="2:5" ht="15" customHeight="1" x14ac:dyDescent="0.3">
      <c r="B1199" t="s">
        <v>1207</v>
      </c>
      <c r="C1199">
        <v>33.1</v>
      </c>
      <c r="D1199">
        <v>34.1</v>
      </c>
      <c r="E1199" s="2">
        <f t="shared" si="18"/>
        <v>-2.9325513196480937E-2</v>
      </c>
    </row>
    <row r="1200" spans="2:5" ht="15" customHeight="1" x14ac:dyDescent="0.3">
      <c r="B1200" t="s">
        <v>1208</v>
      </c>
      <c r="C1200">
        <v>1753.2</v>
      </c>
      <c r="D1200">
        <v>1592.25</v>
      </c>
      <c r="E1200" s="2">
        <f t="shared" si="18"/>
        <v>0.10108337258596328</v>
      </c>
    </row>
    <row r="1201" spans="2:5" ht="15" customHeight="1" x14ac:dyDescent="0.3">
      <c r="B1201" t="s">
        <v>1209</v>
      </c>
      <c r="C1201">
        <v>211.25</v>
      </c>
      <c r="D1201">
        <v>189</v>
      </c>
      <c r="E1201" s="2">
        <f t="shared" si="18"/>
        <v>0.11772486772486772</v>
      </c>
    </row>
    <row r="1202" spans="2:5" ht="15" customHeight="1" x14ac:dyDescent="0.3">
      <c r="B1202" t="s">
        <v>1210</v>
      </c>
      <c r="C1202">
        <v>27.05</v>
      </c>
      <c r="D1202">
        <v>20.65</v>
      </c>
      <c r="E1202" s="2">
        <f t="shared" si="18"/>
        <v>0.30992736077481853</v>
      </c>
    </row>
    <row r="1203" spans="2:5" ht="15" customHeight="1" x14ac:dyDescent="0.3">
      <c r="B1203" t="s">
        <v>1211</v>
      </c>
      <c r="C1203">
        <v>85.85</v>
      </c>
      <c r="D1203">
        <v>79.650000000000006</v>
      </c>
      <c r="E1203" s="2">
        <f t="shared" si="18"/>
        <v>7.7840552416823458E-2</v>
      </c>
    </row>
    <row r="1204" spans="2:5" ht="15" customHeight="1" x14ac:dyDescent="0.3">
      <c r="B1204" t="s">
        <v>1212</v>
      </c>
      <c r="C1204">
        <v>84.15</v>
      </c>
      <c r="D1204">
        <v>99.05</v>
      </c>
      <c r="E1204" s="2">
        <f t="shared" si="18"/>
        <v>-0.15042907622412915</v>
      </c>
    </row>
    <row r="1205" spans="2:5" ht="15" customHeight="1" x14ac:dyDescent="0.3">
      <c r="B1205" t="s">
        <v>1213</v>
      </c>
      <c r="C1205">
        <v>768.6</v>
      </c>
      <c r="D1205">
        <v>1348.05</v>
      </c>
      <c r="E1205" s="2">
        <f t="shared" si="18"/>
        <v>-0.42984310670969172</v>
      </c>
    </row>
    <row r="1206" spans="2:5" ht="15" customHeight="1" x14ac:dyDescent="0.3">
      <c r="B1206" t="s">
        <v>1214</v>
      </c>
      <c r="C1206">
        <v>1.1000000000000001</v>
      </c>
      <c r="D1206">
        <v>2.2000000000000002</v>
      </c>
      <c r="E1206" s="2">
        <f t="shared" si="18"/>
        <v>-0.5</v>
      </c>
    </row>
    <row r="1207" spans="2:5" ht="15" customHeight="1" x14ac:dyDescent="0.3">
      <c r="B1207" t="s">
        <v>1215</v>
      </c>
      <c r="C1207">
        <v>73.099999999999994</v>
      </c>
      <c r="D1207">
        <v>87.25</v>
      </c>
      <c r="E1207" s="2">
        <f t="shared" si="18"/>
        <v>-0.16217765042979948</v>
      </c>
    </row>
    <row r="1208" spans="2:5" ht="15" customHeight="1" x14ac:dyDescent="0.3">
      <c r="B1208" t="s">
        <v>1216</v>
      </c>
      <c r="C1208">
        <v>44.75</v>
      </c>
      <c r="D1208">
        <v>64.25</v>
      </c>
      <c r="E1208" s="2">
        <f t="shared" si="18"/>
        <v>-0.30350194552529181</v>
      </c>
    </row>
    <row r="1209" spans="2:5" ht="15" customHeight="1" x14ac:dyDescent="0.3">
      <c r="B1209" t="s">
        <v>1217</v>
      </c>
      <c r="C1209">
        <v>508</v>
      </c>
      <c r="D1209">
        <v>343.2</v>
      </c>
      <c r="E1209" s="2">
        <f t="shared" si="18"/>
        <v>0.48018648018648025</v>
      </c>
    </row>
    <row r="1210" spans="2:5" ht="15" customHeight="1" x14ac:dyDescent="0.3">
      <c r="B1210" t="s">
        <v>1218</v>
      </c>
      <c r="C1210">
        <v>1068.55</v>
      </c>
      <c r="D1210">
        <v>772.9</v>
      </c>
      <c r="E1210" s="2">
        <f t="shared" si="18"/>
        <v>0.38252037779790399</v>
      </c>
    </row>
    <row r="1211" spans="2:5" ht="15" customHeight="1" x14ac:dyDescent="0.3">
      <c r="B1211" t="s">
        <v>1219</v>
      </c>
      <c r="C1211">
        <v>663.9</v>
      </c>
      <c r="D1211">
        <v>693.85</v>
      </c>
      <c r="E1211" s="2">
        <f t="shared" si="18"/>
        <v>-4.316494919651228E-2</v>
      </c>
    </row>
    <row r="1212" spans="2:5" ht="15" customHeight="1" x14ac:dyDescent="0.3">
      <c r="B1212" t="s">
        <v>1220</v>
      </c>
      <c r="C1212">
        <v>48.2</v>
      </c>
      <c r="D1212">
        <v>57.3</v>
      </c>
      <c r="E1212" s="2">
        <f t="shared" si="18"/>
        <v>-0.15881326352530531</v>
      </c>
    </row>
    <row r="1213" spans="2:5" ht="15" customHeight="1" x14ac:dyDescent="0.3">
      <c r="B1213" t="s">
        <v>1221</v>
      </c>
      <c r="C1213">
        <v>11.2</v>
      </c>
      <c r="D1213">
        <v>12.6</v>
      </c>
      <c r="E1213" s="2">
        <f t="shared" si="18"/>
        <v>-0.11111111111111115</v>
      </c>
    </row>
    <row r="1214" spans="2:5" ht="15" customHeight="1" x14ac:dyDescent="0.3">
      <c r="B1214" t="s">
        <v>1222</v>
      </c>
      <c r="C1214">
        <v>99</v>
      </c>
      <c r="D1214">
        <v>82.1</v>
      </c>
      <c r="E1214" s="2">
        <f t="shared" si="18"/>
        <v>0.20584652862362982</v>
      </c>
    </row>
    <row r="1215" spans="2:5" ht="15" customHeight="1" x14ac:dyDescent="0.3">
      <c r="B1215" t="s">
        <v>1223</v>
      </c>
      <c r="C1215">
        <v>201.5</v>
      </c>
      <c r="D1215">
        <v>34.25</v>
      </c>
      <c r="E1215" s="2">
        <f t="shared" si="18"/>
        <v>4.8832116788321169</v>
      </c>
    </row>
    <row r="1216" spans="2:5" ht="15" customHeight="1" x14ac:dyDescent="0.3">
      <c r="B1216" t="s">
        <v>1224</v>
      </c>
      <c r="C1216">
        <v>312.89999999999998</v>
      </c>
      <c r="D1216">
        <v>175.95</v>
      </c>
      <c r="E1216" s="2">
        <f t="shared" si="18"/>
        <v>0.77834612105711853</v>
      </c>
    </row>
    <row r="1217" spans="2:5" ht="15" customHeight="1" x14ac:dyDescent="0.3">
      <c r="B1217" t="s">
        <v>1225</v>
      </c>
      <c r="C1217">
        <v>193.65</v>
      </c>
      <c r="D1217">
        <v>106.7</v>
      </c>
      <c r="E1217" s="2">
        <f t="shared" si="18"/>
        <v>0.81490159325210876</v>
      </c>
    </row>
    <row r="1218" spans="2:5" ht="15" customHeight="1" x14ac:dyDescent="0.3">
      <c r="B1218" t="s">
        <v>1226</v>
      </c>
      <c r="C1218">
        <v>1426.5</v>
      </c>
      <c r="D1218">
        <v>931.5</v>
      </c>
      <c r="E1218" s="2">
        <f t="shared" si="18"/>
        <v>0.53140096618357491</v>
      </c>
    </row>
    <row r="1219" spans="2:5" ht="15" customHeight="1" x14ac:dyDescent="0.3">
      <c r="B1219" t="s">
        <v>1227</v>
      </c>
      <c r="C1219">
        <v>334.25</v>
      </c>
      <c r="D1219">
        <v>424.8</v>
      </c>
      <c r="E1219" s="2">
        <f t="shared" si="18"/>
        <v>-0.21315913370998119</v>
      </c>
    </row>
    <row r="1220" spans="2:5" ht="15" customHeight="1" x14ac:dyDescent="0.3">
      <c r="B1220" t="s">
        <v>1228</v>
      </c>
      <c r="C1220">
        <v>22.8</v>
      </c>
      <c r="D1220">
        <v>21.55</v>
      </c>
      <c r="E1220" s="2">
        <f t="shared" si="18"/>
        <v>5.8004640371229696E-2</v>
      </c>
    </row>
    <row r="1221" spans="2:5" ht="15" customHeight="1" x14ac:dyDescent="0.3">
      <c r="B1221" t="s">
        <v>1229</v>
      </c>
      <c r="C1221">
        <v>377.35</v>
      </c>
      <c r="D1221">
        <v>335.2</v>
      </c>
      <c r="E1221" s="2">
        <f t="shared" ref="E1221:E1284" si="19">+(C1221-D1221)/D1221</f>
        <v>0.1257458233890216</v>
      </c>
    </row>
    <row r="1222" spans="2:5" ht="15" customHeight="1" x14ac:dyDescent="0.3">
      <c r="B1222" t="s">
        <v>1230</v>
      </c>
      <c r="C1222">
        <v>123.15</v>
      </c>
      <c r="D1222">
        <v>86.65</v>
      </c>
      <c r="E1222" s="2">
        <f t="shared" si="19"/>
        <v>0.42123485285631851</v>
      </c>
    </row>
    <row r="1223" spans="2:5" ht="15" customHeight="1" x14ac:dyDescent="0.3">
      <c r="B1223" t="s">
        <v>1231</v>
      </c>
      <c r="C1223">
        <v>4.45</v>
      </c>
      <c r="D1223">
        <v>3.65</v>
      </c>
      <c r="E1223" s="2">
        <f t="shared" si="19"/>
        <v>0.21917808219178089</v>
      </c>
    </row>
    <row r="1224" spans="2:5" ht="15" customHeight="1" x14ac:dyDescent="0.3">
      <c r="B1224" t="s">
        <v>1232</v>
      </c>
      <c r="C1224">
        <v>29.9</v>
      </c>
      <c r="D1224">
        <v>65.3</v>
      </c>
      <c r="E1224" s="2">
        <f t="shared" si="19"/>
        <v>-0.54211332312404292</v>
      </c>
    </row>
    <row r="1225" spans="2:5" ht="15" customHeight="1" x14ac:dyDescent="0.3">
      <c r="B1225" t="s">
        <v>1233</v>
      </c>
      <c r="C1225">
        <v>33.5</v>
      </c>
      <c r="D1225">
        <v>23.8</v>
      </c>
      <c r="E1225" s="2">
        <f t="shared" si="19"/>
        <v>0.40756302521008397</v>
      </c>
    </row>
    <row r="1226" spans="2:5" ht="15" customHeight="1" x14ac:dyDescent="0.3">
      <c r="B1226" t="s">
        <v>1234</v>
      </c>
      <c r="C1226">
        <v>16.149999999999999</v>
      </c>
      <c r="D1226">
        <v>14.75</v>
      </c>
      <c r="E1226" s="2">
        <f t="shared" si="19"/>
        <v>9.4915254237288041E-2</v>
      </c>
    </row>
    <row r="1227" spans="2:5" ht="15" customHeight="1" x14ac:dyDescent="0.3">
      <c r="B1227" t="s">
        <v>1235</v>
      </c>
      <c r="C1227">
        <v>22.3</v>
      </c>
      <c r="D1227">
        <v>23.8</v>
      </c>
      <c r="E1227" s="2">
        <f t="shared" si="19"/>
        <v>-6.3025210084033612E-2</v>
      </c>
    </row>
    <row r="1228" spans="2:5" ht="15" customHeight="1" x14ac:dyDescent="0.3">
      <c r="B1228" t="s">
        <v>1236</v>
      </c>
      <c r="C1228">
        <v>88.45</v>
      </c>
      <c r="D1228">
        <v>62.55</v>
      </c>
      <c r="E1228" s="2">
        <f t="shared" si="19"/>
        <v>0.41406874500399693</v>
      </c>
    </row>
    <row r="1229" spans="2:5" ht="15" customHeight="1" x14ac:dyDescent="0.3">
      <c r="B1229" t="s">
        <v>1237</v>
      </c>
      <c r="C1229">
        <v>0.35</v>
      </c>
      <c r="D1229">
        <v>0.4</v>
      </c>
      <c r="E1229" s="2">
        <f t="shared" si="19"/>
        <v>-0.12500000000000011</v>
      </c>
    </row>
    <row r="1230" spans="2:5" ht="15" customHeight="1" x14ac:dyDescent="0.3">
      <c r="B1230" t="s">
        <v>1238</v>
      </c>
      <c r="C1230">
        <v>225</v>
      </c>
      <c r="D1230">
        <v>126.75</v>
      </c>
      <c r="E1230" s="2">
        <f t="shared" si="19"/>
        <v>0.7751479289940828</v>
      </c>
    </row>
    <row r="1231" spans="2:5" ht="15" customHeight="1" x14ac:dyDescent="0.3">
      <c r="B1231" t="s">
        <v>1239</v>
      </c>
      <c r="C1231">
        <v>484.1</v>
      </c>
      <c r="D1231">
        <v>553.75</v>
      </c>
      <c r="E1231" s="2">
        <f t="shared" si="19"/>
        <v>-0.12577878103837467</v>
      </c>
    </row>
    <row r="1232" spans="2:5" ht="15" customHeight="1" x14ac:dyDescent="0.3">
      <c r="B1232" t="s">
        <v>1240</v>
      </c>
      <c r="C1232">
        <v>73.5</v>
      </c>
      <c r="D1232">
        <v>85.8</v>
      </c>
      <c r="E1232" s="2">
        <f t="shared" si="19"/>
        <v>-0.14335664335664333</v>
      </c>
    </row>
    <row r="1233" spans="2:5" ht="15" customHeight="1" x14ac:dyDescent="0.3">
      <c r="B1233" t="s">
        <v>1241</v>
      </c>
      <c r="C1233">
        <v>1955.15</v>
      </c>
      <c r="D1233">
        <v>1662.05</v>
      </c>
      <c r="E1233" s="2">
        <f t="shared" si="19"/>
        <v>0.17634848530429298</v>
      </c>
    </row>
    <row r="1234" spans="2:5" ht="15" customHeight="1" x14ac:dyDescent="0.3">
      <c r="B1234" t="s">
        <v>1242</v>
      </c>
      <c r="C1234">
        <v>144.69999999999999</v>
      </c>
      <c r="D1234">
        <v>124.5</v>
      </c>
      <c r="E1234" s="2">
        <f t="shared" si="19"/>
        <v>0.16224899598393566</v>
      </c>
    </row>
    <row r="1235" spans="2:5" ht="15" customHeight="1" x14ac:dyDescent="0.3">
      <c r="B1235" t="s">
        <v>1243</v>
      </c>
      <c r="C1235">
        <v>0.95</v>
      </c>
      <c r="D1235">
        <v>4.0999999999999996</v>
      </c>
      <c r="E1235" s="2">
        <f t="shared" si="19"/>
        <v>-0.76829268292682917</v>
      </c>
    </row>
    <row r="1236" spans="2:5" ht="15" customHeight="1" x14ac:dyDescent="0.3">
      <c r="B1236" t="s">
        <v>1244</v>
      </c>
      <c r="C1236">
        <v>321.95</v>
      </c>
      <c r="D1236">
        <v>389.25</v>
      </c>
      <c r="E1236" s="2">
        <f t="shared" si="19"/>
        <v>-0.17289659601798332</v>
      </c>
    </row>
    <row r="1237" spans="2:5" ht="15" customHeight="1" x14ac:dyDescent="0.3">
      <c r="B1237" t="s">
        <v>1245</v>
      </c>
      <c r="C1237">
        <v>1439.6</v>
      </c>
      <c r="D1237">
        <v>1104.0999999999999</v>
      </c>
      <c r="E1237" s="2">
        <f t="shared" si="19"/>
        <v>0.30386740331491713</v>
      </c>
    </row>
    <row r="1238" spans="2:5" ht="15" customHeight="1" x14ac:dyDescent="0.3">
      <c r="B1238" t="s">
        <v>1246</v>
      </c>
      <c r="C1238">
        <v>1064.95</v>
      </c>
      <c r="D1238">
        <v>850.5</v>
      </c>
      <c r="E1238" s="2">
        <f t="shared" si="19"/>
        <v>0.25214579659024111</v>
      </c>
    </row>
    <row r="1239" spans="2:5" ht="15" customHeight="1" x14ac:dyDescent="0.3">
      <c r="B1239" t="s">
        <v>1247</v>
      </c>
      <c r="C1239">
        <v>669.15</v>
      </c>
      <c r="D1239">
        <v>1129.0999999999999</v>
      </c>
      <c r="E1239" s="2">
        <f t="shared" si="19"/>
        <v>-0.40735984412363829</v>
      </c>
    </row>
    <row r="1240" spans="2:5" ht="15" customHeight="1" x14ac:dyDescent="0.3">
      <c r="B1240" t="s">
        <v>1248</v>
      </c>
      <c r="C1240">
        <v>199.75</v>
      </c>
      <c r="D1240">
        <v>180.9</v>
      </c>
      <c r="E1240" s="2">
        <f t="shared" si="19"/>
        <v>0.10420121614151462</v>
      </c>
    </row>
    <row r="1241" spans="2:5" ht="15" customHeight="1" x14ac:dyDescent="0.3">
      <c r="B1241" t="s">
        <v>1249</v>
      </c>
      <c r="C1241">
        <v>135.6</v>
      </c>
      <c r="D1241">
        <v>162.1</v>
      </c>
      <c r="E1241" s="2">
        <f t="shared" si="19"/>
        <v>-0.16347933374460211</v>
      </c>
    </row>
    <row r="1242" spans="2:5" ht="15" customHeight="1" x14ac:dyDescent="0.3">
      <c r="B1242" t="s">
        <v>1250</v>
      </c>
      <c r="C1242">
        <v>99.3</v>
      </c>
      <c r="D1242">
        <v>70.95</v>
      </c>
      <c r="E1242" s="2">
        <f t="shared" si="19"/>
        <v>0.3995771670190274</v>
      </c>
    </row>
    <row r="1243" spans="2:5" ht="15" customHeight="1" x14ac:dyDescent="0.3">
      <c r="B1243" t="s">
        <v>1251</v>
      </c>
      <c r="C1243">
        <v>1.75</v>
      </c>
      <c r="D1243">
        <v>4.2</v>
      </c>
      <c r="E1243" s="2">
        <f t="shared" si="19"/>
        <v>-0.58333333333333337</v>
      </c>
    </row>
    <row r="1244" spans="2:5" ht="15" customHeight="1" x14ac:dyDescent="0.3">
      <c r="B1244" t="s">
        <v>1252</v>
      </c>
      <c r="C1244">
        <v>363.2</v>
      </c>
      <c r="D1244">
        <v>224.1</v>
      </c>
      <c r="E1244" s="2">
        <f t="shared" si="19"/>
        <v>0.62070504239178936</v>
      </c>
    </row>
    <row r="1245" spans="2:5" ht="15" customHeight="1" x14ac:dyDescent="0.3">
      <c r="B1245" t="s">
        <v>1253</v>
      </c>
      <c r="C1245">
        <v>12.1</v>
      </c>
      <c r="D1245">
        <v>15.2</v>
      </c>
      <c r="E1245" s="2">
        <f t="shared" si="19"/>
        <v>-0.20394736842105263</v>
      </c>
    </row>
    <row r="1246" spans="2:5" ht="15" customHeight="1" x14ac:dyDescent="0.3">
      <c r="B1246" t="s">
        <v>1254</v>
      </c>
      <c r="C1246">
        <v>312.39999999999998</v>
      </c>
      <c r="D1246">
        <v>132.30000000000001</v>
      </c>
      <c r="E1246" s="2">
        <f t="shared" si="19"/>
        <v>1.3613000755857896</v>
      </c>
    </row>
    <row r="1247" spans="2:5" ht="15" customHeight="1" x14ac:dyDescent="0.3">
      <c r="B1247" t="s">
        <v>1255</v>
      </c>
      <c r="C1247">
        <v>7.7</v>
      </c>
      <c r="D1247">
        <v>11.55</v>
      </c>
      <c r="E1247" s="2">
        <f t="shared" si="19"/>
        <v>-0.33333333333333337</v>
      </c>
    </row>
    <row r="1248" spans="2:5" ht="15" customHeight="1" x14ac:dyDescent="0.3">
      <c r="B1248" t="s">
        <v>1256</v>
      </c>
      <c r="C1248">
        <v>291.25</v>
      </c>
      <c r="D1248">
        <v>218</v>
      </c>
      <c r="E1248" s="2">
        <f t="shared" si="19"/>
        <v>0.33600917431192662</v>
      </c>
    </row>
    <row r="1249" spans="2:5" ht="15" customHeight="1" x14ac:dyDescent="0.3">
      <c r="B1249" t="s">
        <v>1257</v>
      </c>
      <c r="C1249">
        <v>440.05</v>
      </c>
      <c r="D1249">
        <v>353</v>
      </c>
      <c r="E1249" s="2">
        <f t="shared" si="19"/>
        <v>0.246600566572238</v>
      </c>
    </row>
    <row r="1250" spans="2:5" ht="15" customHeight="1" x14ac:dyDescent="0.3">
      <c r="B1250" t="s">
        <v>1258</v>
      </c>
      <c r="C1250">
        <v>0.7</v>
      </c>
      <c r="D1250">
        <v>1.35</v>
      </c>
      <c r="E1250" s="2">
        <f t="shared" si="19"/>
        <v>-0.48148148148148157</v>
      </c>
    </row>
    <row r="1251" spans="2:5" ht="15" customHeight="1" x14ac:dyDescent="0.3">
      <c r="B1251" t="s">
        <v>1259</v>
      </c>
      <c r="C1251">
        <v>15.4</v>
      </c>
      <c r="D1251">
        <v>33.75</v>
      </c>
      <c r="E1251" s="2">
        <f t="shared" si="19"/>
        <v>-0.5437037037037038</v>
      </c>
    </row>
    <row r="1252" spans="2:5" ht="15" customHeight="1" x14ac:dyDescent="0.3">
      <c r="B1252" t="s">
        <v>1260</v>
      </c>
      <c r="C1252">
        <v>790.05</v>
      </c>
      <c r="D1252">
        <v>582.25</v>
      </c>
      <c r="E1252" s="2">
        <f t="shared" si="19"/>
        <v>0.35689136968656066</v>
      </c>
    </row>
    <row r="1253" spans="2:5" ht="15" customHeight="1" x14ac:dyDescent="0.3">
      <c r="B1253" t="s">
        <v>1261</v>
      </c>
      <c r="C1253">
        <v>4816.75</v>
      </c>
      <c r="D1253">
        <v>3671.45</v>
      </c>
      <c r="E1253" s="2">
        <f t="shared" si="19"/>
        <v>0.3119475956366014</v>
      </c>
    </row>
    <row r="1254" spans="2:5" ht="15" customHeight="1" x14ac:dyDescent="0.3">
      <c r="B1254" t="s">
        <v>1262</v>
      </c>
      <c r="C1254">
        <v>2.95</v>
      </c>
      <c r="D1254">
        <v>2.75</v>
      </c>
      <c r="E1254" s="2">
        <f t="shared" si="19"/>
        <v>7.2727272727272793E-2</v>
      </c>
    </row>
    <row r="1255" spans="2:5" ht="15" customHeight="1" x14ac:dyDescent="0.3">
      <c r="B1255" t="s">
        <v>1263</v>
      </c>
      <c r="C1255">
        <v>1677.2</v>
      </c>
      <c r="D1255">
        <v>1585.85</v>
      </c>
      <c r="E1255" s="2">
        <f t="shared" si="19"/>
        <v>5.7603178106378369E-2</v>
      </c>
    </row>
    <row r="1256" spans="2:5" ht="15" customHeight="1" x14ac:dyDescent="0.3">
      <c r="B1256" t="s">
        <v>1264</v>
      </c>
      <c r="C1256">
        <v>505.4</v>
      </c>
      <c r="D1256">
        <v>406.1</v>
      </c>
      <c r="E1256" s="2">
        <f t="shared" si="19"/>
        <v>0.24452105392760393</v>
      </c>
    </row>
    <row r="1257" spans="2:5" ht="15" customHeight="1" x14ac:dyDescent="0.3">
      <c r="B1257" t="s">
        <v>1265</v>
      </c>
      <c r="C1257">
        <v>551.29999999999995</v>
      </c>
      <c r="D1257">
        <v>402.45</v>
      </c>
      <c r="E1257" s="2">
        <f t="shared" si="19"/>
        <v>0.36985960988942718</v>
      </c>
    </row>
    <row r="1258" spans="2:5" ht="15" customHeight="1" x14ac:dyDescent="0.3">
      <c r="B1258" t="s">
        <v>1266</v>
      </c>
      <c r="C1258">
        <v>75.150000000000006</v>
      </c>
      <c r="D1258">
        <v>37.25</v>
      </c>
      <c r="E1258" s="2">
        <f t="shared" si="19"/>
        <v>1.0174496644295303</v>
      </c>
    </row>
    <row r="1259" spans="2:5" ht="15" customHeight="1" x14ac:dyDescent="0.3">
      <c r="B1259" t="s">
        <v>1267</v>
      </c>
      <c r="C1259">
        <v>8.25</v>
      </c>
      <c r="D1259">
        <v>11.95</v>
      </c>
      <c r="E1259" s="2">
        <f t="shared" si="19"/>
        <v>-0.30962343096234307</v>
      </c>
    </row>
    <row r="1260" spans="2:5" ht="15" customHeight="1" x14ac:dyDescent="0.3">
      <c r="B1260" t="s">
        <v>1268</v>
      </c>
      <c r="C1260">
        <v>495.1</v>
      </c>
      <c r="D1260">
        <v>692.4</v>
      </c>
      <c r="E1260" s="2">
        <f t="shared" si="19"/>
        <v>-0.28495089543616403</v>
      </c>
    </row>
    <row r="1261" spans="2:5" ht="15" customHeight="1" x14ac:dyDescent="0.3">
      <c r="B1261" t="s">
        <v>1269</v>
      </c>
      <c r="C1261">
        <v>425.3</v>
      </c>
      <c r="D1261">
        <v>191.1</v>
      </c>
      <c r="E1261" s="2">
        <f t="shared" si="19"/>
        <v>1.2255363683935114</v>
      </c>
    </row>
    <row r="1262" spans="2:5" ht="15" customHeight="1" x14ac:dyDescent="0.3">
      <c r="B1262" t="s">
        <v>1270</v>
      </c>
      <c r="C1262">
        <v>848.6</v>
      </c>
      <c r="D1262">
        <v>795.25</v>
      </c>
      <c r="E1262" s="2">
        <f t="shared" si="19"/>
        <v>6.7085822068531933E-2</v>
      </c>
    </row>
    <row r="1263" spans="2:5" ht="15" customHeight="1" x14ac:dyDescent="0.3">
      <c r="B1263" t="s">
        <v>1271</v>
      </c>
      <c r="C1263">
        <v>128.4</v>
      </c>
      <c r="D1263">
        <v>142.30000000000001</v>
      </c>
      <c r="E1263" s="2">
        <f t="shared" si="19"/>
        <v>-9.7680955727336649E-2</v>
      </c>
    </row>
    <row r="1264" spans="2:5" ht="15" customHeight="1" x14ac:dyDescent="0.3">
      <c r="B1264" t="s">
        <v>1272</v>
      </c>
      <c r="C1264">
        <v>11.7</v>
      </c>
      <c r="D1264">
        <v>12.85</v>
      </c>
      <c r="E1264" s="2">
        <f t="shared" si="19"/>
        <v>-8.9494163424124543E-2</v>
      </c>
    </row>
    <row r="1265" spans="2:5" ht="15" customHeight="1" x14ac:dyDescent="0.3">
      <c r="B1265" t="s">
        <v>1273</v>
      </c>
      <c r="C1265">
        <v>321.55</v>
      </c>
      <c r="D1265">
        <v>313.8</v>
      </c>
      <c r="E1265" s="2">
        <f t="shared" si="19"/>
        <v>2.4697259400892287E-2</v>
      </c>
    </row>
    <row r="1266" spans="2:5" ht="15" customHeight="1" x14ac:dyDescent="0.3">
      <c r="B1266" t="s">
        <v>1274</v>
      </c>
      <c r="C1266">
        <v>278.5</v>
      </c>
      <c r="D1266">
        <v>240.05</v>
      </c>
      <c r="E1266" s="2">
        <f t="shared" si="19"/>
        <v>0.16017496354926053</v>
      </c>
    </row>
    <row r="1267" spans="2:5" ht="15" customHeight="1" x14ac:dyDescent="0.3">
      <c r="B1267" t="s">
        <v>1275</v>
      </c>
      <c r="C1267">
        <v>1194.05</v>
      </c>
      <c r="D1267">
        <v>1102.0999999999999</v>
      </c>
      <c r="E1267" s="2">
        <f t="shared" si="19"/>
        <v>8.3431630523546005E-2</v>
      </c>
    </row>
    <row r="1268" spans="2:5" ht="15" customHeight="1" x14ac:dyDescent="0.3">
      <c r="B1268" t="s">
        <v>1276</v>
      </c>
      <c r="C1268">
        <v>53.15</v>
      </c>
      <c r="D1268">
        <v>88.95</v>
      </c>
      <c r="E1268" s="2">
        <f t="shared" si="19"/>
        <v>-0.40247329960652056</v>
      </c>
    </row>
    <row r="1269" spans="2:5" ht="15" customHeight="1" x14ac:dyDescent="0.3">
      <c r="B1269" t="s">
        <v>1277</v>
      </c>
      <c r="C1269">
        <v>1.5</v>
      </c>
      <c r="D1269">
        <v>3.95</v>
      </c>
      <c r="E1269" s="2">
        <f t="shared" si="19"/>
        <v>-0.620253164556962</v>
      </c>
    </row>
    <row r="1270" spans="2:5" ht="15" customHeight="1" x14ac:dyDescent="0.3">
      <c r="B1270" t="s">
        <v>1278</v>
      </c>
      <c r="C1270">
        <v>2.1</v>
      </c>
      <c r="D1270">
        <v>5</v>
      </c>
      <c r="E1270" s="2">
        <f t="shared" si="19"/>
        <v>-0.57999999999999996</v>
      </c>
    </row>
    <row r="1271" spans="2:5" ht="15" customHeight="1" x14ac:dyDescent="0.3">
      <c r="B1271" t="s">
        <v>1279</v>
      </c>
      <c r="C1271">
        <v>12.65</v>
      </c>
      <c r="D1271">
        <v>20.65</v>
      </c>
      <c r="E1271" s="2">
        <f t="shared" si="19"/>
        <v>-0.38740920096852294</v>
      </c>
    </row>
    <row r="1272" spans="2:5" ht="15" customHeight="1" x14ac:dyDescent="0.3">
      <c r="B1272" t="s">
        <v>1280</v>
      </c>
      <c r="C1272">
        <v>4.5</v>
      </c>
      <c r="D1272">
        <v>5.05</v>
      </c>
      <c r="E1272" s="2">
        <f t="shared" si="19"/>
        <v>-0.10891089108910888</v>
      </c>
    </row>
    <row r="1273" spans="2:5" ht="15" customHeight="1" x14ac:dyDescent="0.3">
      <c r="B1273" t="s">
        <v>1281</v>
      </c>
      <c r="C1273">
        <v>63.8</v>
      </c>
      <c r="D1273">
        <v>109.7</v>
      </c>
      <c r="E1273" s="2">
        <f t="shared" si="19"/>
        <v>-0.41841385597082958</v>
      </c>
    </row>
    <row r="1274" spans="2:5" ht="15" customHeight="1" x14ac:dyDescent="0.3">
      <c r="B1274" t="s">
        <v>1282</v>
      </c>
      <c r="C1274">
        <v>381.5</v>
      </c>
      <c r="D1274">
        <v>214.85</v>
      </c>
      <c r="E1274" s="2">
        <f t="shared" si="19"/>
        <v>0.7756574354200606</v>
      </c>
    </row>
    <row r="1275" spans="2:5" ht="15" customHeight="1" x14ac:dyDescent="0.3">
      <c r="B1275" t="s">
        <v>1283</v>
      </c>
      <c r="C1275">
        <v>72.849999999999994</v>
      </c>
      <c r="D1275">
        <v>81.63</v>
      </c>
      <c r="E1275" s="2">
        <f t="shared" si="19"/>
        <v>-0.10755849565110868</v>
      </c>
    </row>
    <row r="1276" spans="2:5" ht="15" customHeight="1" x14ac:dyDescent="0.3">
      <c r="B1276" t="s">
        <v>1284</v>
      </c>
      <c r="C1276">
        <v>167.4</v>
      </c>
      <c r="D1276">
        <v>179.65</v>
      </c>
      <c r="E1276" s="2">
        <f t="shared" si="19"/>
        <v>-6.8188143612580021E-2</v>
      </c>
    </row>
    <row r="1277" spans="2:5" ht="15" customHeight="1" x14ac:dyDescent="0.3">
      <c r="B1277" t="s">
        <v>1285</v>
      </c>
      <c r="C1277">
        <v>10.7</v>
      </c>
      <c r="D1277">
        <v>19.2</v>
      </c>
      <c r="E1277" s="2">
        <f t="shared" si="19"/>
        <v>-0.44270833333333337</v>
      </c>
    </row>
    <row r="1278" spans="2:5" ht="15" customHeight="1" x14ac:dyDescent="0.3">
      <c r="B1278" t="s">
        <v>1286</v>
      </c>
      <c r="C1278">
        <v>178.25</v>
      </c>
      <c r="D1278">
        <v>141.35</v>
      </c>
      <c r="E1278" s="2">
        <f t="shared" si="19"/>
        <v>0.26105412097630004</v>
      </c>
    </row>
    <row r="1279" spans="2:5" ht="15" customHeight="1" x14ac:dyDescent="0.3">
      <c r="B1279" t="s">
        <v>1287</v>
      </c>
      <c r="C1279">
        <v>2004.7</v>
      </c>
      <c r="D1279">
        <v>1482.6</v>
      </c>
      <c r="E1279" s="2">
        <f t="shared" si="19"/>
        <v>0.35215162552273044</v>
      </c>
    </row>
    <row r="1280" spans="2:5" ht="15" customHeight="1" x14ac:dyDescent="0.3">
      <c r="B1280" t="s">
        <v>1288</v>
      </c>
      <c r="C1280">
        <v>357.85</v>
      </c>
      <c r="D1280">
        <v>349.1</v>
      </c>
      <c r="E1280" s="2">
        <f t="shared" si="19"/>
        <v>2.5064451446576909E-2</v>
      </c>
    </row>
    <row r="1281" spans="2:5" ht="15" customHeight="1" x14ac:dyDescent="0.3">
      <c r="B1281" t="s">
        <v>1289</v>
      </c>
      <c r="C1281">
        <v>1791.85</v>
      </c>
      <c r="D1281">
        <v>1530.3</v>
      </c>
      <c r="E1281" s="2">
        <f t="shared" si="19"/>
        <v>0.17091419983009865</v>
      </c>
    </row>
    <row r="1282" spans="2:5" ht="15" customHeight="1" x14ac:dyDescent="0.3">
      <c r="B1282" t="s">
        <v>1290</v>
      </c>
      <c r="C1282">
        <v>4.55</v>
      </c>
      <c r="D1282">
        <v>5.8</v>
      </c>
      <c r="E1282" s="2">
        <f t="shared" si="19"/>
        <v>-0.21551724137931036</v>
      </c>
    </row>
    <row r="1283" spans="2:5" ht="15" customHeight="1" x14ac:dyDescent="0.3">
      <c r="B1283" t="s">
        <v>1291</v>
      </c>
      <c r="C1283">
        <v>597.20000000000005</v>
      </c>
      <c r="D1283">
        <v>520.6</v>
      </c>
      <c r="E1283" s="2">
        <f t="shared" si="19"/>
        <v>0.1471379177871687</v>
      </c>
    </row>
    <row r="1284" spans="2:5" ht="15" customHeight="1" x14ac:dyDescent="0.3">
      <c r="B1284" t="s">
        <v>1292</v>
      </c>
      <c r="C1284">
        <v>55.45</v>
      </c>
      <c r="D1284">
        <v>71.3</v>
      </c>
      <c r="E1284" s="2">
        <f t="shared" si="19"/>
        <v>-0.22230014025245434</v>
      </c>
    </row>
    <row r="1285" spans="2:5" ht="15" customHeight="1" x14ac:dyDescent="0.3">
      <c r="B1285" t="s">
        <v>1293</v>
      </c>
      <c r="C1285">
        <v>94</v>
      </c>
      <c r="D1285">
        <v>57</v>
      </c>
      <c r="E1285" s="2">
        <f t="shared" ref="E1285:E1348" si="20">+(C1285-D1285)/D1285</f>
        <v>0.64912280701754388</v>
      </c>
    </row>
    <row r="1286" spans="2:5" ht="15" customHeight="1" x14ac:dyDescent="0.3">
      <c r="B1286" t="s">
        <v>1294</v>
      </c>
      <c r="C1286">
        <v>164.65</v>
      </c>
      <c r="D1286">
        <v>148.44999999999999</v>
      </c>
      <c r="E1286" s="2">
        <f t="shared" si="20"/>
        <v>0.10912765240821838</v>
      </c>
    </row>
    <row r="1287" spans="2:5" ht="15" customHeight="1" x14ac:dyDescent="0.3">
      <c r="B1287" t="s">
        <v>1295</v>
      </c>
      <c r="C1287">
        <v>163.65</v>
      </c>
      <c r="D1287">
        <v>130.75</v>
      </c>
      <c r="E1287" s="2">
        <f t="shared" si="20"/>
        <v>0.25162523900573619</v>
      </c>
    </row>
    <row r="1288" spans="2:5" ht="15" customHeight="1" x14ac:dyDescent="0.3">
      <c r="B1288" t="s">
        <v>1296</v>
      </c>
      <c r="C1288">
        <v>279.60000000000002</v>
      </c>
      <c r="D1288">
        <v>151.44999999999999</v>
      </c>
      <c r="E1288" s="2">
        <f t="shared" si="20"/>
        <v>0.84615384615384648</v>
      </c>
    </row>
    <row r="1289" spans="2:5" ht="15" customHeight="1" x14ac:dyDescent="0.3">
      <c r="B1289" t="s">
        <v>1297</v>
      </c>
      <c r="C1289">
        <v>181.45</v>
      </c>
      <c r="D1289">
        <v>272.64999999999998</v>
      </c>
      <c r="E1289" s="2">
        <f t="shared" si="20"/>
        <v>-0.33449477351916374</v>
      </c>
    </row>
    <row r="1290" spans="2:5" ht="15" customHeight="1" x14ac:dyDescent="0.3">
      <c r="B1290" t="s">
        <v>1298</v>
      </c>
      <c r="C1290">
        <v>30.55</v>
      </c>
      <c r="D1290">
        <v>50.9</v>
      </c>
      <c r="E1290" s="2">
        <f t="shared" si="20"/>
        <v>-0.39980353634577598</v>
      </c>
    </row>
    <row r="1291" spans="2:5" ht="15" customHeight="1" x14ac:dyDescent="0.3">
      <c r="B1291" t="s">
        <v>1299</v>
      </c>
      <c r="C1291">
        <v>11.7</v>
      </c>
      <c r="D1291">
        <v>20.05</v>
      </c>
      <c r="E1291" s="2">
        <f t="shared" si="20"/>
        <v>-0.41645885286783046</v>
      </c>
    </row>
    <row r="1292" spans="2:5" ht="15" customHeight="1" x14ac:dyDescent="0.3">
      <c r="B1292" t="s">
        <v>1300</v>
      </c>
      <c r="C1292">
        <v>11.85</v>
      </c>
      <c r="D1292">
        <v>39</v>
      </c>
      <c r="E1292" s="2">
        <f t="shared" si="20"/>
        <v>-0.69615384615384612</v>
      </c>
    </row>
    <row r="1293" spans="2:5" ht="15" customHeight="1" x14ac:dyDescent="0.3">
      <c r="B1293" t="s">
        <v>1301</v>
      </c>
      <c r="C1293">
        <v>5.0999999999999996</v>
      </c>
      <c r="D1293">
        <v>7.45</v>
      </c>
      <c r="E1293" s="2">
        <f t="shared" si="20"/>
        <v>-0.3154362416107383</v>
      </c>
    </row>
    <row r="1294" spans="2:5" ht="15" customHeight="1" x14ac:dyDescent="0.3">
      <c r="B1294" t="s">
        <v>1302</v>
      </c>
      <c r="C1294">
        <v>7309.05</v>
      </c>
      <c r="D1294">
        <v>4769.75</v>
      </c>
      <c r="E1294" s="2">
        <f t="shared" si="20"/>
        <v>0.53237591068714296</v>
      </c>
    </row>
    <row r="1295" spans="2:5" ht="15" customHeight="1" x14ac:dyDescent="0.3">
      <c r="B1295" t="s">
        <v>1303</v>
      </c>
      <c r="C1295">
        <v>39.25</v>
      </c>
      <c r="D1295">
        <v>44.35</v>
      </c>
      <c r="E1295" s="2">
        <f t="shared" si="20"/>
        <v>-0.11499436302142055</v>
      </c>
    </row>
    <row r="1296" spans="2:5" ht="15" customHeight="1" x14ac:dyDescent="0.3">
      <c r="B1296" t="s">
        <v>1304</v>
      </c>
      <c r="C1296">
        <v>677.15</v>
      </c>
      <c r="D1296">
        <v>598.75</v>
      </c>
      <c r="E1296" s="2">
        <f t="shared" si="20"/>
        <v>0.13093945720250519</v>
      </c>
    </row>
    <row r="1297" spans="2:5" ht="15" customHeight="1" x14ac:dyDescent="0.3">
      <c r="B1297" t="s">
        <v>1305</v>
      </c>
      <c r="C1297">
        <v>113</v>
      </c>
      <c r="D1297">
        <v>126.55</v>
      </c>
      <c r="E1297" s="2">
        <f t="shared" si="20"/>
        <v>-0.10707230343737652</v>
      </c>
    </row>
    <row r="1298" spans="2:5" ht="15" customHeight="1" x14ac:dyDescent="0.3">
      <c r="B1298" t="s">
        <v>1306</v>
      </c>
      <c r="C1298">
        <v>620.15</v>
      </c>
      <c r="D1298">
        <v>732.2</v>
      </c>
      <c r="E1298" s="2">
        <f t="shared" si="20"/>
        <v>-0.15303195848128934</v>
      </c>
    </row>
    <row r="1299" spans="2:5" ht="15" customHeight="1" x14ac:dyDescent="0.3">
      <c r="B1299" t="s">
        <v>1307</v>
      </c>
      <c r="C1299">
        <v>985.35</v>
      </c>
      <c r="D1299">
        <v>744.92</v>
      </c>
      <c r="E1299" s="2">
        <f t="shared" si="20"/>
        <v>0.32275949095204864</v>
      </c>
    </row>
    <row r="1300" spans="2:5" ht="15" customHeight="1" x14ac:dyDescent="0.3">
      <c r="B1300" t="s">
        <v>1308</v>
      </c>
      <c r="C1300">
        <v>258.75</v>
      </c>
      <c r="D1300">
        <v>151.9</v>
      </c>
      <c r="E1300" s="2">
        <f t="shared" si="20"/>
        <v>0.70342330480579318</v>
      </c>
    </row>
    <row r="1301" spans="2:5" ht="15" customHeight="1" x14ac:dyDescent="0.3">
      <c r="B1301" t="s">
        <v>1309</v>
      </c>
      <c r="C1301">
        <v>735.65</v>
      </c>
      <c r="D1301">
        <v>637.45000000000005</v>
      </c>
      <c r="E1301" s="2">
        <f t="shared" si="20"/>
        <v>0.15405129814103055</v>
      </c>
    </row>
    <row r="1302" spans="2:5" ht="15" customHeight="1" x14ac:dyDescent="0.3">
      <c r="B1302" t="s">
        <v>1310</v>
      </c>
      <c r="C1302">
        <v>743.15</v>
      </c>
      <c r="D1302">
        <v>594.4</v>
      </c>
      <c r="E1302" s="2">
        <f t="shared" si="20"/>
        <v>0.25025235531628531</v>
      </c>
    </row>
    <row r="1303" spans="2:5" ht="15" customHeight="1" x14ac:dyDescent="0.3">
      <c r="B1303" t="s">
        <v>1311</v>
      </c>
      <c r="C1303">
        <v>183.3</v>
      </c>
      <c r="D1303">
        <v>281.2</v>
      </c>
      <c r="E1303" s="2">
        <f t="shared" si="20"/>
        <v>-0.34815078236130859</v>
      </c>
    </row>
    <row r="1304" spans="2:5" ht="15" customHeight="1" x14ac:dyDescent="0.3">
      <c r="B1304" t="s">
        <v>1312</v>
      </c>
      <c r="C1304">
        <v>326.85000000000002</v>
      </c>
      <c r="D1304">
        <v>470.4</v>
      </c>
      <c r="E1304" s="2">
        <f t="shared" si="20"/>
        <v>-0.3051658163265305</v>
      </c>
    </row>
    <row r="1305" spans="2:5" ht="15" customHeight="1" x14ac:dyDescent="0.3">
      <c r="B1305" t="s">
        <v>1313</v>
      </c>
      <c r="C1305">
        <v>79</v>
      </c>
      <c r="D1305">
        <v>89.2</v>
      </c>
      <c r="E1305" s="2">
        <f t="shared" si="20"/>
        <v>-0.11434977578475339</v>
      </c>
    </row>
    <row r="1306" spans="2:5" ht="15" customHeight="1" x14ac:dyDescent="0.3">
      <c r="B1306" t="s">
        <v>1314</v>
      </c>
      <c r="C1306">
        <v>919.65</v>
      </c>
      <c r="D1306">
        <v>706.05</v>
      </c>
      <c r="E1306" s="2">
        <f t="shared" si="20"/>
        <v>0.30252814956447849</v>
      </c>
    </row>
    <row r="1307" spans="2:5" ht="15" customHeight="1" x14ac:dyDescent="0.3">
      <c r="B1307" t="s">
        <v>1315</v>
      </c>
      <c r="C1307">
        <v>571.04999999999995</v>
      </c>
      <c r="D1307">
        <v>485.85</v>
      </c>
      <c r="E1307" s="2">
        <f t="shared" si="20"/>
        <v>0.17536276628589056</v>
      </c>
    </row>
    <row r="1308" spans="2:5" ht="15" customHeight="1" x14ac:dyDescent="0.3">
      <c r="B1308" t="s">
        <v>1316</v>
      </c>
      <c r="C1308">
        <v>85.25</v>
      </c>
      <c r="D1308">
        <v>78.849999999999994</v>
      </c>
      <c r="E1308" s="2">
        <f t="shared" si="20"/>
        <v>8.1166772352568251E-2</v>
      </c>
    </row>
    <row r="1309" spans="2:5" ht="15" customHeight="1" x14ac:dyDescent="0.3">
      <c r="B1309" t="s">
        <v>1317</v>
      </c>
      <c r="C1309">
        <v>270.39999999999998</v>
      </c>
      <c r="D1309">
        <v>237.05</v>
      </c>
      <c r="E1309" s="2">
        <f t="shared" si="20"/>
        <v>0.14068761864585516</v>
      </c>
    </row>
    <row r="1310" spans="2:5" ht="15" customHeight="1" x14ac:dyDescent="0.3">
      <c r="B1310" t="s">
        <v>1318</v>
      </c>
      <c r="C1310">
        <v>475.5</v>
      </c>
      <c r="D1310">
        <v>360.8</v>
      </c>
      <c r="E1310" s="2">
        <f t="shared" si="20"/>
        <v>0.31790465631929044</v>
      </c>
    </row>
    <row r="1311" spans="2:5" ht="15" customHeight="1" x14ac:dyDescent="0.3">
      <c r="B1311" t="s">
        <v>1319</v>
      </c>
      <c r="C1311">
        <v>473.65</v>
      </c>
      <c r="D1311">
        <v>402.9</v>
      </c>
      <c r="E1311" s="2">
        <f t="shared" si="20"/>
        <v>0.17560188632414991</v>
      </c>
    </row>
    <row r="1312" spans="2:5" ht="15" customHeight="1" x14ac:dyDescent="0.3">
      <c r="B1312" t="s">
        <v>1320</v>
      </c>
      <c r="C1312">
        <v>24.4</v>
      </c>
      <c r="D1312">
        <v>25.6</v>
      </c>
      <c r="E1312" s="2">
        <f t="shared" si="20"/>
        <v>-4.6875000000000111E-2</v>
      </c>
    </row>
    <row r="1313" spans="2:5" ht="15" customHeight="1" x14ac:dyDescent="0.3">
      <c r="B1313" t="s">
        <v>1321</v>
      </c>
      <c r="C1313">
        <v>2849.15</v>
      </c>
      <c r="D1313">
        <v>2411.6999999999998</v>
      </c>
      <c r="E1313" s="2">
        <f t="shared" si="20"/>
        <v>0.1813865737861261</v>
      </c>
    </row>
    <row r="1314" spans="2:5" ht="15" customHeight="1" x14ac:dyDescent="0.3">
      <c r="B1314" t="s">
        <v>1322</v>
      </c>
      <c r="C1314">
        <v>189.95</v>
      </c>
      <c r="D1314">
        <v>240.5</v>
      </c>
      <c r="E1314" s="2">
        <f t="shared" si="20"/>
        <v>-0.21018711018711023</v>
      </c>
    </row>
    <row r="1315" spans="2:5" ht="15" customHeight="1" x14ac:dyDescent="0.3">
      <c r="B1315" t="s">
        <v>1323</v>
      </c>
      <c r="C1315">
        <v>2221.4</v>
      </c>
      <c r="D1315">
        <v>1000.3</v>
      </c>
      <c r="E1315" s="2">
        <f t="shared" si="20"/>
        <v>1.2207337798660405</v>
      </c>
    </row>
    <row r="1316" spans="2:5" ht="15" customHeight="1" x14ac:dyDescent="0.3">
      <c r="B1316" t="s">
        <v>1324</v>
      </c>
      <c r="C1316">
        <v>638.70000000000005</v>
      </c>
      <c r="D1316">
        <v>453.1</v>
      </c>
      <c r="E1316" s="2">
        <f t="shared" si="20"/>
        <v>0.40962259986757893</v>
      </c>
    </row>
    <row r="1317" spans="2:5" ht="15" customHeight="1" x14ac:dyDescent="0.3">
      <c r="B1317" t="s">
        <v>1325</v>
      </c>
      <c r="C1317">
        <v>373.45</v>
      </c>
      <c r="D1317">
        <v>408.95</v>
      </c>
      <c r="E1317" s="2">
        <f t="shared" si="20"/>
        <v>-8.6807678200268981E-2</v>
      </c>
    </row>
    <row r="1318" spans="2:5" ht="15" customHeight="1" x14ac:dyDescent="0.3">
      <c r="B1318" t="s">
        <v>1326</v>
      </c>
      <c r="C1318">
        <v>210.1</v>
      </c>
      <c r="D1318">
        <v>191</v>
      </c>
      <c r="E1318" s="2">
        <f t="shared" si="20"/>
        <v>9.9999999999999964E-2</v>
      </c>
    </row>
    <row r="1319" spans="2:5" ht="15" customHeight="1" x14ac:dyDescent="0.3">
      <c r="B1319" t="s">
        <v>1327</v>
      </c>
      <c r="C1319">
        <v>37.15</v>
      </c>
      <c r="D1319">
        <v>102.85</v>
      </c>
      <c r="E1319" s="2">
        <f t="shared" si="20"/>
        <v>-0.63879436071949436</v>
      </c>
    </row>
    <row r="1320" spans="2:5" ht="15" customHeight="1" x14ac:dyDescent="0.3">
      <c r="B1320" t="s">
        <v>1328</v>
      </c>
      <c r="C1320">
        <v>61.05</v>
      </c>
      <c r="D1320">
        <v>40.700000000000003</v>
      </c>
      <c r="E1320" s="2">
        <f t="shared" si="20"/>
        <v>0.49999999999999983</v>
      </c>
    </row>
    <row r="1321" spans="2:5" ht="15" customHeight="1" x14ac:dyDescent="0.3">
      <c r="B1321" t="s">
        <v>1329</v>
      </c>
      <c r="C1321">
        <v>19.95</v>
      </c>
      <c r="D1321">
        <v>20.7</v>
      </c>
      <c r="E1321" s="2">
        <f t="shared" si="20"/>
        <v>-3.6231884057971016E-2</v>
      </c>
    </row>
    <row r="1322" spans="2:5" ht="15" customHeight="1" x14ac:dyDescent="0.3">
      <c r="B1322" t="s">
        <v>1330</v>
      </c>
      <c r="C1322">
        <v>83.4</v>
      </c>
      <c r="D1322">
        <v>93.9</v>
      </c>
      <c r="E1322" s="2">
        <f t="shared" si="20"/>
        <v>-0.11182108626198083</v>
      </c>
    </row>
    <row r="1323" spans="2:5" ht="15" customHeight="1" x14ac:dyDescent="0.3">
      <c r="B1323" t="s">
        <v>1331</v>
      </c>
      <c r="C1323">
        <v>152.05000000000001</v>
      </c>
      <c r="D1323">
        <v>83.7</v>
      </c>
      <c r="E1323" s="2">
        <f t="shared" si="20"/>
        <v>0.81660692951015534</v>
      </c>
    </row>
    <row r="1324" spans="2:5" ht="15" customHeight="1" x14ac:dyDescent="0.3">
      <c r="B1324" t="s">
        <v>1332</v>
      </c>
      <c r="C1324">
        <v>9.35</v>
      </c>
      <c r="D1324">
        <v>10</v>
      </c>
      <c r="E1324" s="2">
        <f t="shared" si="20"/>
        <v>-6.500000000000003E-2</v>
      </c>
    </row>
    <row r="1325" spans="2:5" ht="15" customHeight="1" x14ac:dyDescent="0.3">
      <c r="B1325" t="s">
        <v>1333</v>
      </c>
      <c r="C1325">
        <v>36.049999999999997</v>
      </c>
      <c r="D1325">
        <v>54.9</v>
      </c>
      <c r="E1325" s="2">
        <f t="shared" si="20"/>
        <v>-0.34335154826958109</v>
      </c>
    </row>
    <row r="1326" spans="2:5" ht="15" customHeight="1" x14ac:dyDescent="0.3">
      <c r="B1326" t="s">
        <v>1334</v>
      </c>
      <c r="C1326">
        <v>488.1</v>
      </c>
      <c r="D1326">
        <v>244.3</v>
      </c>
      <c r="E1326" s="2">
        <f t="shared" si="20"/>
        <v>0.99795333606221859</v>
      </c>
    </row>
    <row r="1327" spans="2:5" ht="15" customHeight="1" x14ac:dyDescent="0.3">
      <c r="B1327" t="s">
        <v>1335</v>
      </c>
      <c r="C1327">
        <v>561.70000000000005</v>
      </c>
      <c r="D1327">
        <v>616.1</v>
      </c>
      <c r="E1327" s="2">
        <f t="shared" si="20"/>
        <v>-8.8297354325596447E-2</v>
      </c>
    </row>
    <row r="1328" spans="2:5" ht="15" customHeight="1" x14ac:dyDescent="0.3">
      <c r="B1328" t="s">
        <v>1336</v>
      </c>
      <c r="C1328">
        <v>1134.5999999999999</v>
      </c>
      <c r="D1328">
        <v>981.2</v>
      </c>
      <c r="E1328" s="2">
        <f t="shared" si="20"/>
        <v>0.15633917651854856</v>
      </c>
    </row>
    <row r="1329" spans="2:5" ht="15" customHeight="1" x14ac:dyDescent="0.3">
      <c r="B1329" t="s">
        <v>1337</v>
      </c>
      <c r="C1329">
        <v>30.85</v>
      </c>
      <c r="D1329">
        <v>61.25</v>
      </c>
      <c r="E1329" s="2">
        <f t="shared" si="20"/>
        <v>-0.49632653061224485</v>
      </c>
    </row>
    <row r="1330" spans="2:5" ht="15" customHeight="1" x14ac:dyDescent="0.3">
      <c r="B1330" t="s">
        <v>1338</v>
      </c>
      <c r="C1330">
        <v>282.7</v>
      </c>
      <c r="D1330">
        <v>229.15</v>
      </c>
      <c r="E1330" s="2">
        <f t="shared" si="20"/>
        <v>0.2336897228889373</v>
      </c>
    </row>
    <row r="1331" spans="2:5" ht="15" customHeight="1" x14ac:dyDescent="0.3">
      <c r="B1331" t="s">
        <v>1339</v>
      </c>
      <c r="C1331">
        <v>596.85</v>
      </c>
      <c r="D1331">
        <v>716.65</v>
      </c>
      <c r="E1331" s="2">
        <f t="shared" si="20"/>
        <v>-0.167166678294844</v>
      </c>
    </row>
    <row r="1332" spans="2:5" ht="15" customHeight="1" x14ac:dyDescent="0.3">
      <c r="B1332" t="s">
        <v>1340</v>
      </c>
      <c r="C1332">
        <v>18.75</v>
      </c>
      <c r="D1332">
        <v>14.45</v>
      </c>
      <c r="E1332" s="2">
        <f t="shared" si="20"/>
        <v>0.29757785467128034</v>
      </c>
    </row>
    <row r="1333" spans="2:5" ht="15" customHeight="1" x14ac:dyDescent="0.3">
      <c r="B1333" t="s">
        <v>1341</v>
      </c>
      <c r="C1333">
        <v>6097.5</v>
      </c>
      <c r="D1333">
        <v>6065.6</v>
      </c>
      <c r="E1333" s="2">
        <f t="shared" si="20"/>
        <v>5.2591664468477368E-3</v>
      </c>
    </row>
    <row r="1334" spans="2:5" ht="15" customHeight="1" x14ac:dyDescent="0.3">
      <c r="B1334" t="s">
        <v>1342</v>
      </c>
      <c r="C1334">
        <v>488.5</v>
      </c>
      <c r="D1334">
        <v>451</v>
      </c>
      <c r="E1334" s="2">
        <f t="shared" si="20"/>
        <v>8.3148558758314853E-2</v>
      </c>
    </row>
    <row r="1335" spans="2:5" ht="15" customHeight="1" x14ac:dyDescent="0.3">
      <c r="B1335" t="s">
        <v>1343</v>
      </c>
      <c r="C1335">
        <v>7.6</v>
      </c>
      <c r="D1335">
        <v>6.45</v>
      </c>
      <c r="E1335" s="2">
        <f t="shared" si="20"/>
        <v>0.17829457364341075</v>
      </c>
    </row>
    <row r="1336" spans="2:5" ht="15" customHeight="1" x14ac:dyDescent="0.3">
      <c r="B1336" t="s">
        <v>1344</v>
      </c>
      <c r="C1336">
        <v>446.7</v>
      </c>
      <c r="D1336">
        <v>305.39999999999998</v>
      </c>
      <c r="E1336" s="2">
        <f t="shared" si="20"/>
        <v>0.46267190569744604</v>
      </c>
    </row>
    <row r="1337" spans="2:5" ht="15" customHeight="1" x14ac:dyDescent="0.3">
      <c r="B1337" t="s">
        <v>1345</v>
      </c>
      <c r="C1337">
        <v>40.5</v>
      </c>
      <c r="D1337">
        <v>34.4</v>
      </c>
      <c r="E1337" s="2">
        <f t="shared" si="20"/>
        <v>0.17732558139534887</v>
      </c>
    </row>
    <row r="1338" spans="2:5" ht="15" customHeight="1" x14ac:dyDescent="0.3">
      <c r="B1338" t="s">
        <v>1346</v>
      </c>
      <c r="C1338">
        <v>160.15</v>
      </c>
      <c r="D1338">
        <v>126.05</v>
      </c>
      <c r="E1338" s="2">
        <f t="shared" si="20"/>
        <v>0.27052756842522818</v>
      </c>
    </row>
    <row r="1339" spans="2:5" ht="15" customHeight="1" x14ac:dyDescent="0.3">
      <c r="B1339" t="s">
        <v>1347</v>
      </c>
      <c r="C1339">
        <v>705.45</v>
      </c>
      <c r="D1339">
        <v>644.20000000000005</v>
      </c>
      <c r="E1339" s="2">
        <f t="shared" si="20"/>
        <v>9.507916796026078E-2</v>
      </c>
    </row>
    <row r="1340" spans="2:5" ht="15" customHeight="1" x14ac:dyDescent="0.3">
      <c r="B1340" t="s">
        <v>1348</v>
      </c>
      <c r="C1340">
        <v>187.05</v>
      </c>
      <c r="D1340">
        <v>79.400000000000006</v>
      </c>
      <c r="E1340" s="2">
        <f t="shared" si="20"/>
        <v>1.3557934508816121</v>
      </c>
    </row>
    <row r="1341" spans="2:5" ht="15" customHeight="1" x14ac:dyDescent="0.3">
      <c r="B1341" t="s">
        <v>1349</v>
      </c>
      <c r="C1341">
        <v>93.15</v>
      </c>
      <c r="D1341">
        <v>61.8</v>
      </c>
      <c r="E1341" s="2">
        <f t="shared" si="20"/>
        <v>0.50728155339805836</v>
      </c>
    </row>
    <row r="1342" spans="2:5" ht="15" customHeight="1" x14ac:dyDescent="0.3">
      <c r="B1342" t="s">
        <v>1350</v>
      </c>
      <c r="C1342">
        <v>1702.6</v>
      </c>
      <c r="D1342">
        <v>893.1</v>
      </c>
      <c r="E1342" s="2">
        <f t="shared" si="20"/>
        <v>0.90639346097861362</v>
      </c>
    </row>
    <row r="1343" spans="2:5" ht="15" customHeight="1" x14ac:dyDescent="0.3">
      <c r="B1343" t="s">
        <v>1351</v>
      </c>
      <c r="C1343">
        <v>107.1</v>
      </c>
      <c r="D1343">
        <v>225.75</v>
      </c>
      <c r="E1343" s="2">
        <f t="shared" si="20"/>
        <v>-0.52558139534883719</v>
      </c>
    </row>
    <row r="1344" spans="2:5" ht="15" customHeight="1" x14ac:dyDescent="0.3">
      <c r="B1344" t="s">
        <v>1352</v>
      </c>
      <c r="C1344">
        <v>942.3</v>
      </c>
      <c r="D1344">
        <v>459.35</v>
      </c>
      <c r="E1344" s="2">
        <f t="shared" si="20"/>
        <v>1.0513769456841187</v>
      </c>
    </row>
    <row r="1345" spans="2:5" ht="15" customHeight="1" x14ac:dyDescent="0.3">
      <c r="B1345" t="s">
        <v>1353</v>
      </c>
      <c r="C1345">
        <v>49.1</v>
      </c>
      <c r="D1345">
        <v>38.549999999999997</v>
      </c>
      <c r="E1345" s="2">
        <f t="shared" si="20"/>
        <v>0.27367055771725046</v>
      </c>
    </row>
    <row r="1346" spans="2:5" ht="15" customHeight="1" x14ac:dyDescent="0.3">
      <c r="B1346" t="s">
        <v>1354</v>
      </c>
      <c r="C1346">
        <v>347.85</v>
      </c>
      <c r="D1346">
        <v>313.89999999999998</v>
      </c>
      <c r="E1346" s="2">
        <f t="shared" si="20"/>
        <v>0.10815546352341525</v>
      </c>
    </row>
    <row r="1347" spans="2:5" ht="15" customHeight="1" x14ac:dyDescent="0.3">
      <c r="B1347" t="s">
        <v>1355</v>
      </c>
      <c r="C1347">
        <v>78.95</v>
      </c>
      <c r="D1347">
        <v>120.8</v>
      </c>
      <c r="E1347" s="2">
        <f t="shared" si="20"/>
        <v>-0.34644039735099336</v>
      </c>
    </row>
    <row r="1348" spans="2:5" ht="15" customHeight="1" x14ac:dyDescent="0.3">
      <c r="B1348" t="s">
        <v>1356</v>
      </c>
      <c r="C1348">
        <v>1249.75</v>
      </c>
      <c r="D1348">
        <v>1505.05</v>
      </c>
      <c r="E1348" s="2">
        <f t="shared" si="20"/>
        <v>-0.16962891598285768</v>
      </c>
    </row>
    <row r="1349" spans="2:5" ht="15" customHeight="1" x14ac:dyDescent="0.3">
      <c r="B1349" t="s">
        <v>1357</v>
      </c>
      <c r="C1349">
        <v>379.55</v>
      </c>
      <c r="D1349">
        <v>506.55</v>
      </c>
      <c r="E1349" s="2">
        <f t="shared" ref="E1349:E1412" si="21">+(C1349-D1349)/D1349</f>
        <v>-0.2507156253084592</v>
      </c>
    </row>
    <row r="1350" spans="2:5" ht="15" customHeight="1" x14ac:dyDescent="0.3">
      <c r="B1350" t="s">
        <v>1358</v>
      </c>
      <c r="C1350">
        <v>229.25</v>
      </c>
      <c r="D1350">
        <v>236.4</v>
      </c>
      <c r="E1350" s="2">
        <f t="shared" si="21"/>
        <v>-3.0245346869712374E-2</v>
      </c>
    </row>
    <row r="1351" spans="2:5" ht="15" customHeight="1" x14ac:dyDescent="0.3">
      <c r="B1351" t="s">
        <v>1359</v>
      </c>
      <c r="C1351">
        <v>9.1</v>
      </c>
      <c r="D1351">
        <v>19.100000000000001</v>
      </c>
      <c r="E1351" s="2">
        <f t="shared" si="21"/>
        <v>-0.52356020942408388</v>
      </c>
    </row>
    <row r="1352" spans="2:5" ht="15" customHeight="1" x14ac:dyDescent="0.3">
      <c r="B1352" t="s">
        <v>1360</v>
      </c>
      <c r="C1352">
        <v>345.05</v>
      </c>
      <c r="D1352">
        <v>271.89999999999998</v>
      </c>
      <c r="E1352" s="2">
        <f t="shared" si="21"/>
        <v>0.26903273262228777</v>
      </c>
    </row>
    <row r="1353" spans="2:5" ht="15" customHeight="1" x14ac:dyDescent="0.3">
      <c r="B1353" t="s">
        <v>1361</v>
      </c>
      <c r="C1353">
        <v>222.9</v>
      </c>
      <c r="D1353">
        <v>237.55</v>
      </c>
      <c r="E1353" s="2">
        <f t="shared" si="21"/>
        <v>-6.1671227110082112E-2</v>
      </c>
    </row>
    <row r="1354" spans="2:5" ht="15" customHeight="1" x14ac:dyDescent="0.3">
      <c r="B1354" t="s">
        <v>1362</v>
      </c>
      <c r="C1354">
        <v>59.25</v>
      </c>
      <c r="D1354">
        <v>85.4</v>
      </c>
      <c r="E1354" s="2">
        <f t="shared" si="21"/>
        <v>-0.3062060889929743</v>
      </c>
    </row>
    <row r="1355" spans="2:5" ht="15" customHeight="1" x14ac:dyDescent="0.3">
      <c r="B1355" t="s">
        <v>1363</v>
      </c>
      <c r="C1355">
        <v>128.69999999999999</v>
      </c>
      <c r="D1355">
        <v>116.5</v>
      </c>
      <c r="E1355" s="2">
        <f t="shared" si="21"/>
        <v>0.10472103004291836</v>
      </c>
    </row>
    <row r="1356" spans="2:5" ht="15" customHeight="1" x14ac:dyDescent="0.3">
      <c r="B1356" t="s">
        <v>1364</v>
      </c>
      <c r="C1356">
        <v>26.85</v>
      </c>
      <c r="D1356">
        <v>41.68</v>
      </c>
      <c r="E1356" s="2">
        <f t="shared" si="21"/>
        <v>-0.35580614203454891</v>
      </c>
    </row>
    <row r="1357" spans="2:5" ht="15" customHeight="1" x14ac:dyDescent="0.3">
      <c r="B1357" t="s">
        <v>1365</v>
      </c>
      <c r="C1357">
        <v>100.5</v>
      </c>
      <c r="D1357">
        <v>143.35</v>
      </c>
      <c r="E1357" s="2">
        <f t="shared" si="21"/>
        <v>-0.29891873038018835</v>
      </c>
    </row>
    <row r="1358" spans="2:5" ht="15" customHeight="1" x14ac:dyDescent="0.3">
      <c r="B1358" t="s">
        <v>1366</v>
      </c>
      <c r="C1358">
        <v>40.65</v>
      </c>
      <c r="D1358">
        <v>93.05</v>
      </c>
      <c r="E1358" s="2">
        <f t="shared" si="21"/>
        <v>-0.5631380977968834</v>
      </c>
    </row>
    <row r="1359" spans="2:5" ht="15" customHeight="1" x14ac:dyDescent="0.3">
      <c r="B1359" t="s">
        <v>1367</v>
      </c>
      <c r="C1359">
        <v>1051.9000000000001</v>
      </c>
      <c r="D1359">
        <v>785.55</v>
      </c>
      <c r="E1359" s="2">
        <f t="shared" si="21"/>
        <v>0.33906180383171047</v>
      </c>
    </row>
    <row r="1360" spans="2:5" ht="15" customHeight="1" x14ac:dyDescent="0.3">
      <c r="B1360" t="s">
        <v>1368</v>
      </c>
      <c r="C1360">
        <v>6184.05</v>
      </c>
      <c r="D1360">
        <v>5872.1</v>
      </c>
      <c r="E1360" s="2">
        <f t="shared" si="21"/>
        <v>5.3124095298104565E-2</v>
      </c>
    </row>
    <row r="1361" spans="2:5" ht="15" customHeight="1" x14ac:dyDescent="0.3">
      <c r="B1361" t="s">
        <v>1369</v>
      </c>
      <c r="C1361">
        <v>81.05</v>
      </c>
      <c r="D1361">
        <v>57.1</v>
      </c>
      <c r="E1361" s="2">
        <f t="shared" si="21"/>
        <v>0.41943957968476347</v>
      </c>
    </row>
    <row r="1362" spans="2:5" ht="15" customHeight="1" x14ac:dyDescent="0.3">
      <c r="B1362" t="s">
        <v>1370</v>
      </c>
      <c r="C1362">
        <v>5.55</v>
      </c>
      <c r="D1362">
        <v>7.3</v>
      </c>
      <c r="E1362" s="2">
        <f t="shared" si="21"/>
        <v>-0.23972602739726029</v>
      </c>
    </row>
    <row r="1363" spans="2:5" ht="15" customHeight="1" x14ac:dyDescent="0.3">
      <c r="B1363" t="s">
        <v>1371</v>
      </c>
      <c r="C1363">
        <v>1.9</v>
      </c>
      <c r="D1363">
        <v>3.8</v>
      </c>
      <c r="E1363" s="2">
        <f t="shared" si="21"/>
        <v>-0.5</v>
      </c>
    </row>
    <row r="1364" spans="2:5" ht="15" customHeight="1" x14ac:dyDescent="0.3">
      <c r="B1364" t="s">
        <v>1372</v>
      </c>
      <c r="C1364">
        <v>67.099999999999994</v>
      </c>
      <c r="D1364">
        <v>44</v>
      </c>
      <c r="E1364" s="2">
        <f t="shared" si="21"/>
        <v>0.52499999999999991</v>
      </c>
    </row>
    <row r="1365" spans="2:5" ht="15" customHeight="1" x14ac:dyDescent="0.3">
      <c r="B1365" t="s">
        <v>1373</v>
      </c>
      <c r="C1365">
        <v>341.05</v>
      </c>
      <c r="D1365">
        <v>173.75</v>
      </c>
      <c r="E1365" s="2">
        <f t="shared" si="21"/>
        <v>0.96287769784172672</v>
      </c>
    </row>
    <row r="1366" spans="2:5" ht="15" customHeight="1" x14ac:dyDescent="0.3">
      <c r="B1366" t="s">
        <v>1374</v>
      </c>
      <c r="C1366">
        <v>619.29999999999995</v>
      </c>
      <c r="D1366">
        <v>436.1</v>
      </c>
      <c r="E1366" s="2">
        <f t="shared" si="21"/>
        <v>0.42008713597798653</v>
      </c>
    </row>
    <row r="1367" spans="2:5" ht="15" customHeight="1" x14ac:dyDescent="0.3">
      <c r="B1367" t="s">
        <v>1375</v>
      </c>
      <c r="C1367">
        <v>3217.65</v>
      </c>
      <c r="D1367">
        <v>3496.25</v>
      </c>
      <c r="E1367" s="2">
        <f t="shared" si="21"/>
        <v>-7.9685377189846238E-2</v>
      </c>
    </row>
    <row r="1368" spans="2:5" ht="15" customHeight="1" x14ac:dyDescent="0.3">
      <c r="B1368" t="s">
        <v>1376</v>
      </c>
      <c r="C1368">
        <v>14.15</v>
      </c>
      <c r="D1368">
        <v>250.3</v>
      </c>
      <c r="E1368" s="2">
        <f t="shared" si="21"/>
        <v>-0.94346783859368755</v>
      </c>
    </row>
    <row r="1369" spans="2:5" ht="15" customHeight="1" x14ac:dyDescent="0.3">
      <c r="B1369" t="s">
        <v>1377</v>
      </c>
      <c r="C1369">
        <v>488.6</v>
      </c>
      <c r="D1369">
        <v>260.10000000000002</v>
      </c>
      <c r="E1369" s="2">
        <f t="shared" si="21"/>
        <v>0.87850826605151855</v>
      </c>
    </row>
    <row r="1370" spans="2:5" ht="15" customHeight="1" x14ac:dyDescent="0.3">
      <c r="B1370" t="s">
        <v>1378</v>
      </c>
      <c r="C1370">
        <v>109.7</v>
      </c>
      <c r="D1370">
        <v>115.3</v>
      </c>
      <c r="E1370" s="2">
        <f t="shared" si="21"/>
        <v>-4.8568950563746702E-2</v>
      </c>
    </row>
    <row r="1371" spans="2:5" ht="15" customHeight="1" x14ac:dyDescent="0.3">
      <c r="B1371" t="s">
        <v>1379</v>
      </c>
      <c r="C1371">
        <v>947.85</v>
      </c>
      <c r="D1371">
        <v>764.7</v>
      </c>
      <c r="E1371" s="2">
        <f t="shared" si="21"/>
        <v>0.23950568850529616</v>
      </c>
    </row>
    <row r="1372" spans="2:5" ht="15" customHeight="1" x14ac:dyDescent="0.3">
      <c r="B1372" t="s">
        <v>1380</v>
      </c>
      <c r="C1372">
        <v>235.75</v>
      </c>
      <c r="D1372">
        <v>212.15</v>
      </c>
      <c r="E1372" s="2">
        <f t="shared" si="21"/>
        <v>0.11124204572236622</v>
      </c>
    </row>
    <row r="1373" spans="2:5" ht="15" customHeight="1" x14ac:dyDescent="0.3">
      <c r="B1373" t="s">
        <v>1381</v>
      </c>
      <c r="C1373">
        <v>21.6</v>
      </c>
      <c r="D1373">
        <v>36.35</v>
      </c>
      <c r="E1373" s="2">
        <f t="shared" si="21"/>
        <v>-0.40577716643741402</v>
      </c>
    </row>
    <row r="1374" spans="2:5" ht="15" customHeight="1" x14ac:dyDescent="0.3">
      <c r="B1374" t="s">
        <v>1382</v>
      </c>
      <c r="C1374">
        <v>372.9</v>
      </c>
      <c r="D1374">
        <v>426.05</v>
      </c>
      <c r="E1374" s="2">
        <f t="shared" si="21"/>
        <v>-0.12475061612486806</v>
      </c>
    </row>
    <row r="1375" spans="2:5" ht="15" customHeight="1" x14ac:dyDescent="0.3">
      <c r="B1375" t="s">
        <v>1383</v>
      </c>
      <c r="C1375">
        <v>342.1</v>
      </c>
      <c r="D1375">
        <v>290.7</v>
      </c>
      <c r="E1375" s="2">
        <f t="shared" si="21"/>
        <v>0.17681458548331624</v>
      </c>
    </row>
    <row r="1376" spans="2:5" ht="15" customHeight="1" x14ac:dyDescent="0.3">
      <c r="B1376" t="s">
        <v>1384</v>
      </c>
      <c r="C1376">
        <v>15.55</v>
      </c>
      <c r="D1376">
        <v>33.799999999999997</v>
      </c>
      <c r="E1376" s="2">
        <f t="shared" si="21"/>
        <v>-0.53994082840236679</v>
      </c>
    </row>
    <row r="1377" spans="2:5" ht="15" customHeight="1" x14ac:dyDescent="0.3">
      <c r="B1377" t="s">
        <v>1385</v>
      </c>
      <c r="C1377">
        <v>345.45</v>
      </c>
      <c r="D1377">
        <v>418.9</v>
      </c>
      <c r="E1377" s="2">
        <f t="shared" si="21"/>
        <v>-0.17534017665313917</v>
      </c>
    </row>
    <row r="1378" spans="2:5" ht="15" customHeight="1" x14ac:dyDescent="0.3">
      <c r="B1378" t="s">
        <v>1386</v>
      </c>
      <c r="C1378">
        <v>15.1</v>
      </c>
      <c r="D1378">
        <v>35.35</v>
      </c>
      <c r="E1378" s="2">
        <f t="shared" si="21"/>
        <v>-0.57284299858557286</v>
      </c>
    </row>
    <row r="1379" spans="2:5" ht="15" customHeight="1" x14ac:dyDescent="0.3">
      <c r="B1379" t="s">
        <v>1387</v>
      </c>
      <c r="C1379">
        <v>3950</v>
      </c>
      <c r="D1379">
        <v>4026.75</v>
      </c>
      <c r="E1379" s="2">
        <f t="shared" si="21"/>
        <v>-1.9060036009188552E-2</v>
      </c>
    </row>
    <row r="1380" spans="2:5" ht="15" customHeight="1" x14ac:dyDescent="0.3">
      <c r="B1380" t="s">
        <v>1388</v>
      </c>
      <c r="C1380">
        <v>73.3</v>
      </c>
      <c r="D1380">
        <v>78.95</v>
      </c>
      <c r="E1380" s="2">
        <f t="shared" si="21"/>
        <v>-7.1564281190627049E-2</v>
      </c>
    </row>
    <row r="1381" spans="2:5" ht="15" customHeight="1" x14ac:dyDescent="0.3">
      <c r="B1381" t="s">
        <v>1389</v>
      </c>
      <c r="C1381">
        <v>1.05</v>
      </c>
      <c r="D1381">
        <v>2.4</v>
      </c>
      <c r="E1381" s="2">
        <f t="shared" si="21"/>
        <v>-0.5625</v>
      </c>
    </row>
    <row r="1382" spans="2:5" ht="15" customHeight="1" x14ac:dyDescent="0.3">
      <c r="B1382" t="s">
        <v>1390</v>
      </c>
      <c r="C1382">
        <v>285.3</v>
      </c>
      <c r="D1382">
        <v>282.95</v>
      </c>
      <c r="E1382" s="2">
        <f t="shared" si="21"/>
        <v>8.3053543028804491E-3</v>
      </c>
    </row>
    <row r="1383" spans="2:5" ht="15" customHeight="1" x14ac:dyDescent="0.3">
      <c r="B1383" t="s">
        <v>1391</v>
      </c>
      <c r="C1383">
        <v>82.8</v>
      </c>
      <c r="D1383">
        <v>72</v>
      </c>
      <c r="E1383" s="2">
        <f t="shared" si="21"/>
        <v>0.14999999999999997</v>
      </c>
    </row>
    <row r="1384" spans="2:5" ht="15" customHeight="1" x14ac:dyDescent="0.3">
      <c r="B1384" t="s">
        <v>1392</v>
      </c>
      <c r="C1384">
        <v>94</v>
      </c>
      <c r="D1384">
        <v>155.25</v>
      </c>
      <c r="E1384" s="2">
        <f t="shared" si="21"/>
        <v>-0.39452495974235102</v>
      </c>
    </row>
    <row r="1385" spans="2:5" ht="15" customHeight="1" x14ac:dyDescent="0.3">
      <c r="B1385" t="s">
        <v>1393</v>
      </c>
      <c r="C1385">
        <v>378.15</v>
      </c>
      <c r="D1385">
        <v>314.85000000000002</v>
      </c>
      <c r="E1385" s="2">
        <f t="shared" si="21"/>
        <v>0.20104811815150056</v>
      </c>
    </row>
    <row r="1386" spans="2:5" ht="15" customHeight="1" x14ac:dyDescent="0.3">
      <c r="B1386" t="s">
        <v>1394</v>
      </c>
      <c r="C1386">
        <v>5.55</v>
      </c>
      <c r="D1386">
        <v>5.0999999999999996</v>
      </c>
      <c r="E1386" s="2">
        <f t="shared" si="21"/>
        <v>8.8235294117647106E-2</v>
      </c>
    </row>
    <row r="1387" spans="2:5" ht="15" customHeight="1" x14ac:dyDescent="0.3">
      <c r="B1387" t="s">
        <v>1395</v>
      </c>
      <c r="C1387">
        <v>12.65</v>
      </c>
      <c r="D1387">
        <v>22.15</v>
      </c>
      <c r="E1387" s="2">
        <f t="shared" si="21"/>
        <v>-0.42889390519187354</v>
      </c>
    </row>
    <row r="1388" spans="2:5" ht="15" customHeight="1" x14ac:dyDescent="0.3">
      <c r="B1388" t="s">
        <v>1396</v>
      </c>
      <c r="C1388">
        <v>341.8</v>
      </c>
      <c r="D1388">
        <v>374</v>
      </c>
      <c r="E1388" s="2">
        <f t="shared" si="21"/>
        <v>-8.6096256684491945E-2</v>
      </c>
    </row>
    <row r="1389" spans="2:5" ht="15" customHeight="1" x14ac:dyDescent="0.3">
      <c r="B1389" t="s">
        <v>1397</v>
      </c>
      <c r="C1389">
        <v>4.3</v>
      </c>
      <c r="D1389">
        <v>7.85</v>
      </c>
      <c r="E1389" s="2">
        <f t="shared" si="21"/>
        <v>-0.45222929936305734</v>
      </c>
    </row>
    <row r="1390" spans="2:5" ht="15" customHeight="1" x14ac:dyDescent="0.3">
      <c r="B1390" t="s">
        <v>1398</v>
      </c>
      <c r="C1390">
        <v>130.6</v>
      </c>
      <c r="D1390">
        <v>104.55</v>
      </c>
      <c r="E1390" s="2">
        <f t="shared" si="21"/>
        <v>0.24916307986609276</v>
      </c>
    </row>
    <row r="1391" spans="2:5" ht="15" customHeight="1" x14ac:dyDescent="0.3">
      <c r="B1391" t="s">
        <v>1399</v>
      </c>
      <c r="C1391">
        <v>4.95</v>
      </c>
      <c r="D1391">
        <v>1.4</v>
      </c>
      <c r="E1391" s="2">
        <f t="shared" si="21"/>
        <v>2.535714285714286</v>
      </c>
    </row>
    <row r="1392" spans="2:5" ht="15" customHeight="1" x14ac:dyDescent="0.3">
      <c r="B1392" t="s">
        <v>1400</v>
      </c>
      <c r="C1392">
        <v>730.25</v>
      </c>
      <c r="D1392">
        <v>735.45</v>
      </c>
      <c r="E1392" s="2">
        <f t="shared" si="21"/>
        <v>-7.0705010537766609E-3</v>
      </c>
    </row>
    <row r="1393" spans="2:5" ht="15" customHeight="1" x14ac:dyDescent="0.3">
      <c r="B1393" t="s">
        <v>1401</v>
      </c>
      <c r="C1393">
        <v>18.3</v>
      </c>
      <c r="D1393">
        <v>18.05</v>
      </c>
      <c r="E1393" s="2">
        <f t="shared" si="21"/>
        <v>1.3850415512465374E-2</v>
      </c>
    </row>
    <row r="1394" spans="2:5" ht="15" customHeight="1" x14ac:dyDescent="0.3">
      <c r="B1394" t="s">
        <v>1402</v>
      </c>
      <c r="C1394">
        <v>3.9</v>
      </c>
      <c r="D1394">
        <v>10</v>
      </c>
      <c r="E1394" s="2">
        <f t="shared" si="21"/>
        <v>-0.61</v>
      </c>
    </row>
    <row r="1395" spans="2:5" ht="15" customHeight="1" x14ac:dyDescent="0.3">
      <c r="B1395" t="s">
        <v>1403</v>
      </c>
      <c r="C1395">
        <v>12.1</v>
      </c>
      <c r="D1395">
        <v>31.3</v>
      </c>
      <c r="E1395" s="2">
        <f t="shared" si="21"/>
        <v>-0.61341853035143779</v>
      </c>
    </row>
    <row r="1396" spans="2:5" ht="15" customHeight="1" x14ac:dyDescent="0.3">
      <c r="B1396" t="s">
        <v>1404</v>
      </c>
      <c r="C1396">
        <v>0.2</v>
      </c>
      <c r="D1396">
        <v>0.65</v>
      </c>
      <c r="E1396" s="2">
        <f t="shared" si="21"/>
        <v>-0.69230769230769229</v>
      </c>
    </row>
    <row r="1397" spans="2:5" ht="15" customHeight="1" x14ac:dyDescent="0.3">
      <c r="B1397" t="s">
        <v>1405</v>
      </c>
      <c r="C1397">
        <v>98.3</v>
      </c>
      <c r="D1397">
        <v>103.45</v>
      </c>
      <c r="E1397" s="2">
        <f t="shared" si="21"/>
        <v>-4.978250362493964E-2</v>
      </c>
    </row>
    <row r="1398" spans="2:5" ht="15" customHeight="1" x14ac:dyDescent="0.3">
      <c r="B1398" t="s">
        <v>1406</v>
      </c>
      <c r="C1398">
        <v>418.15</v>
      </c>
      <c r="D1398">
        <v>191.3</v>
      </c>
      <c r="E1398" s="2">
        <f t="shared" si="21"/>
        <v>1.1858337689492942</v>
      </c>
    </row>
    <row r="1399" spans="2:5" ht="15" customHeight="1" x14ac:dyDescent="0.3">
      <c r="B1399" t="s">
        <v>1407</v>
      </c>
      <c r="C1399">
        <v>845.85</v>
      </c>
      <c r="D1399">
        <v>978.4</v>
      </c>
      <c r="E1399" s="2">
        <f t="shared" si="21"/>
        <v>-0.13547628781684379</v>
      </c>
    </row>
    <row r="1400" spans="2:5" ht="15" customHeight="1" x14ac:dyDescent="0.3">
      <c r="B1400" t="s">
        <v>1408</v>
      </c>
      <c r="C1400">
        <v>689.1</v>
      </c>
      <c r="D1400">
        <v>394</v>
      </c>
      <c r="E1400" s="2">
        <f t="shared" si="21"/>
        <v>0.7489847715736041</v>
      </c>
    </row>
    <row r="1401" spans="2:5" ht="15" customHeight="1" x14ac:dyDescent="0.3">
      <c r="B1401" t="s">
        <v>1409</v>
      </c>
      <c r="C1401">
        <v>221.35</v>
      </c>
      <c r="D1401">
        <v>164.57</v>
      </c>
      <c r="E1401" s="2">
        <f t="shared" si="21"/>
        <v>0.3450203560794799</v>
      </c>
    </row>
    <row r="1402" spans="2:5" ht="15" customHeight="1" x14ac:dyDescent="0.3">
      <c r="B1402" t="s">
        <v>1410</v>
      </c>
      <c r="C1402">
        <v>47.55</v>
      </c>
      <c r="D1402">
        <v>54</v>
      </c>
      <c r="E1402" s="2">
        <f t="shared" si="21"/>
        <v>-0.11944444444444449</v>
      </c>
    </row>
    <row r="1403" spans="2:5" ht="15" customHeight="1" x14ac:dyDescent="0.3">
      <c r="B1403" t="s">
        <v>1411</v>
      </c>
      <c r="C1403">
        <v>17.850000000000001</v>
      </c>
      <c r="D1403">
        <v>69.849999999999994</v>
      </c>
      <c r="E1403" s="2">
        <f t="shared" si="21"/>
        <v>-0.74445239799570506</v>
      </c>
    </row>
    <row r="1404" spans="2:5" ht="15" customHeight="1" x14ac:dyDescent="0.3">
      <c r="B1404" t="s">
        <v>1412</v>
      </c>
      <c r="C1404">
        <v>33.25</v>
      </c>
      <c r="D1404">
        <v>38.9</v>
      </c>
      <c r="E1404" s="2">
        <f t="shared" si="21"/>
        <v>-0.14524421593830331</v>
      </c>
    </row>
    <row r="1405" spans="2:5" ht="15" customHeight="1" x14ac:dyDescent="0.3">
      <c r="B1405" t="s">
        <v>1413</v>
      </c>
      <c r="C1405">
        <v>629.4</v>
      </c>
      <c r="D1405">
        <v>404.65</v>
      </c>
      <c r="E1405" s="2">
        <f t="shared" si="21"/>
        <v>0.55541826269615724</v>
      </c>
    </row>
    <row r="1406" spans="2:5" ht="15" customHeight="1" x14ac:dyDescent="0.3">
      <c r="B1406" t="s">
        <v>1414</v>
      </c>
      <c r="C1406">
        <v>15.55</v>
      </c>
      <c r="D1406">
        <v>9.5</v>
      </c>
      <c r="E1406" s="2">
        <f t="shared" si="21"/>
        <v>0.63684210526315799</v>
      </c>
    </row>
    <row r="1407" spans="2:5" ht="15" customHeight="1" x14ac:dyDescent="0.3">
      <c r="B1407" t="s">
        <v>1415</v>
      </c>
      <c r="C1407">
        <v>277.85000000000002</v>
      </c>
      <c r="D1407">
        <v>272.7</v>
      </c>
      <c r="E1407" s="2">
        <f t="shared" si="21"/>
        <v>1.888522185551901E-2</v>
      </c>
    </row>
    <row r="1408" spans="2:5" ht="15" customHeight="1" x14ac:dyDescent="0.3">
      <c r="B1408" t="s">
        <v>1416</v>
      </c>
      <c r="C1408">
        <v>3871</v>
      </c>
      <c r="D1408">
        <v>1067.95</v>
      </c>
      <c r="E1408" s="2">
        <f t="shared" si="21"/>
        <v>2.624701530970551</v>
      </c>
    </row>
    <row r="1409" spans="2:5" ht="15" customHeight="1" x14ac:dyDescent="0.3">
      <c r="B1409" t="s">
        <v>1417</v>
      </c>
      <c r="C1409">
        <v>65.45</v>
      </c>
      <c r="D1409">
        <v>103.15</v>
      </c>
      <c r="E1409" s="2">
        <f t="shared" si="21"/>
        <v>-0.3654871546291808</v>
      </c>
    </row>
    <row r="1410" spans="2:5" ht="15" customHeight="1" x14ac:dyDescent="0.3">
      <c r="B1410" t="s">
        <v>1418</v>
      </c>
      <c r="C1410">
        <v>1308.0999999999999</v>
      </c>
      <c r="D1410">
        <v>1244.95</v>
      </c>
      <c r="E1410" s="2">
        <f t="shared" si="21"/>
        <v>5.0724928711996353E-2</v>
      </c>
    </row>
    <row r="1411" spans="2:5" ht="15" customHeight="1" x14ac:dyDescent="0.3">
      <c r="B1411" t="s">
        <v>1419</v>
      </c>
      <c r="C1411">
        <v>182.55</v>
      </c>
      <c r="D1411">
        <v>153.69999999999999</v>
      </c>
      <c r="E1411" s="2">
        <f t="shared" si="21"/>
        <v>0.18770331815224481</v>
      </c>
    </row>
    <row r="1412" spans="2:5" ht="15" customHeight="1" x14ac:dyDescent="0.3">
      <c r="B1412" t="s">
        <v>1420</v>
      </c>
      <c r="C1412">
        <v>222.2</v>
      </c>
      <c r="D1412">
        <v>174.75</v>
      </c>
      <c r="E1412" s="2">
        <f t="shared" si="21"/>
        <v>0.27153075822603712</v>
      </c>
    </row>
    <row r="1413" spans="2:5" ht="15" customHeight="1" x14ac:dyDescent="0.3">
      <c r="B1413" t="s">
        <v>1421</v>
      </c>
      <c r="C1413">
        <v>3763.7</v>
      </c>
      <c r="D1413">
        <v>2908.15</v>
      </c>
      <c r="E1413" s="2">
        <f t="shared" ref="E1413:E1476" si="22">+(C1413-D1413)/D1413</f>
        <v>0.29419046472843552</v>
      </c>
    </row>
    <row r="1414" spans="2:5" ht="15" customHeight="1" x14ac:dyDescent="0.3">
      <c r="B1414" t="s">
        <v>1422</v>
      </c>
      <c r="C1414">
        <v>12.3</v>
      </c>
      <c r="D1414">
        <v>21.05</v>
      </c>
      <c r="E1414" s="2">
        <f t="shared" si="22"/>
        <v>-0.41567695961995249</v>
      </c>
    </row>
    <row r="1415" spans="2:5" ht="15" customHeight="1" x14ac:dyDescent="0.3">
      <c r="B1415" t="s">
        <v>1423</v>
      </c>
      <c r="C1415">
        <v>13.05</v>
      </c>
      <c r="D1415">
        <v>103.8</v>
      </c>
      <c r="E1415" s="2">
        <f t="shared" si="22"/>
        <v>-0.87427745664739887</v>
      </c>
    </row>
    <row r="1416" spans="2:5" ht="15" customHeight="1" x14ac:dyDescent="0.3">
      <c r="B1416" t="s">
        <v>1424</v>
      </c>
      <c r="C1416">
        <v>80.75</v>
      </c>
      <c r="D1416">
        <v>57.8</v>
      </c>
      <c r="E1416" s="2">
        <f t="shared" si="22"/>
        <v>0.39705882352941185</v>
      </c>
    </row>
    <row r="1417" spans="2:5" ht="15" customHeight="1" x14ac:dyDescent="0.3">
      <c r="B1417" t="s">
        <v>1425</v>
      </c>
      <c r="C1417">
        <v>52.05</v>
      </c>
      <c r="D1417">
        <v>69.849999999999994</v>
      </c>
      <c r="E1417" s="2">
        <f t="shared" si="22"/>
        <v>-0.25483178239083748</v>
      </c>
    </row>
    <row r="1418" spans="2:5" ht="15" customHeight="1" x14ac:dyDescent="0.3">
      <c r="B1418" t="s">
        <v>1426</v>
      </c>
      <c r="C1418">
        <v>4.8499999999999996</v>
      </c>
      <c r="D1418">
        <v>6.7</v>
      </c>
      <c r="E1418" s="2">
        <f t="shared" si="22"/>
        <v>-0.2761194029850747</v>
      </c>
    </row>
    <row r="1419" spans="2:5" ht="15" customHeight="1" x14ac:dyDescent="0.3">
      <c r="B1419" t="s">
        <v>1427</v>
      </c>
      <c r="C1419">
        <v>16.75</v>
      </c>
      <c r="D1419">
        <v>12</v>
      </c>
      <c r="E1419" s="2">
        <f t="shared" si="22"/>
        <v>0.39583333333333331</v>
      </c>
    </row>
    <row r="1420" spans="2:5" ht="15" customHeight="1" x14ac:dyDescent="0.3">
      <c r="B1420" t="s">
        <v>1428</v>
      </c>
      <c r="C1420">
        <v>29.35</v>
      </c>
      <c r="D1420">
        <v>21.05</v>
      </c>
      <c r="E1420" s="2">
        <f t="shared" si="22"/>
        <v>0.3942992874109264</v>
      </c>
    </row>
    <row r="1421" spans="2:5" ht="15" customHeight="1" x14ac:dyDescent="0.3">
      <c r="B1421" t="s">
        <v>1429</v>
      </c>
      <c r="C1421">
        <v>173.9</v>
      </c>
      <c r="D1421">
        <v>113.25</v>
      </c>
      <c r="E1421" s="2">
        <f t="shared" si="22"/>
        <v>0.53554083885209713</v>
      </c>
    </row>
    <row r="1422" spans="2:5" ht="15" customHeight="1" x14ac:dyDescent="0.3">
      <c r="B1422" t="s">
        <v>1430</v>
      </c>
      <c r="C1422">
        <v>902.55</v>
      </c>
      <c r="D1422">
        <v>745.6</v>
      </c>
      <c r="E1422" s="2">
        <f t="shared" si="22"/>
        <v>0.21050160944205998</v>
      </c>
    </row>
    <row r="1423" spans="2:5" ht="15" customHeight="1" x14ac:dyDescent="0.3">
      <c r="B1423" t="s">
        <v>1431</v>
      </c>
      <c r="C1423">
        <v>1049.6500000000001</v>
      </c>
      <c r="D1423">
        <v>658.5</v>
      </c>
      <c r="E1423" s="2">
        <f t="shared" si="22"/>
        <v>0.59400151860288553</v>
      </c>
    </row>
    <row r="1424" spans="2:5" ht="15" customHeight="1" x14ac:dyDescent="0.3">
      <c r="B1424" t="s">
        <v>1432</v>
      </c>
      <c r="C1424">
        <v>55.3</v>
      </c>
      <c r="D1424">
        <v>53.2</v>
      </c>
      <c r="E1424" s="2">
        <f t="shared" si="22"/>
        <v>3.947368421052621E-2</v>
      </c>
    </row>
    <row r="1425" spans="2:5" ht="15" customHeight="1" x14ac:dyDescent="0.3">
      <c r="B1425" t="s">
        <v>1433</v>
      </c>
      <c r="C1425">
        <v>99.25</v>
      </c>
      <c r="D1425">
        <v>69.05</v>
      </c>
      <c r="E1425" s="2">
        <f t="shared" si="22"/>
        <v>0.43736422881969594</v>
      </c>
    </row>
    <row r="1426" spans="2:5" ht="15" customHeight="1" x14ac:dyDescent="0.3">
      <c r="B1426" t="s">
        <v>1434</v>
      </c>
      <c r="C1426">
        <v>318.64999999999998</v>
      </c>
      <c r="D1426">
        <v>209.25</v>
      </c>
      <c r="E1426" s="2">
        <f t="shared" si="22"/>
        <v>0.52281959378733567</v>
      </c>
    </row>
    <row r="1427" spans="2:5" ht="15" customHeight="1" x14ac:dyDescent="0.3">
      <c r="B1427" t="s">
        <v>1435</v>
      </c>
      <c r="C1427">
        <v>53.45</v>
      </c>
      <c r="D1427">
        <v>62.35</v>
      </c>
      <c r="E1427" s="2">
        <f t="shared" si="22"/>
        <v>-0.14274258219727343</v>
      </c>
    </row>
    <row r="1428" spans="2:5" ht="15" customHeight="1" x14ac:dyDescent="0.3">
      <c r="B1428" t="s">
        <v>1436</v>
      </c>
      <c r="C1428">
        <v>646.85</v>
      </c>
      <c r="D1428">
        <v>285.7</v>
      </c>
      <c r="E1428" s="2">
        <f t="shared" si="22"/>
        <v>1.2640882044102206</v>
      </c>
    </row>
    <row r="1429" spans="2:5" ht="15" customHeight="1" x14ac:dyDescent="0.3">
      <c r="B1429" t="s">
        <v>1437</v>
      </c>
      <c r="C1429">
        <v>13.85</v>
      </c>
      <c r="D1429">
        <v>21.45</v>
      </c>
      <c r="E1429" s="2">
        <f t="shared" si="22"/>
        <v>-0.35431235431235431</v>
      </c>
    </row>
    <row r="1430" spans="2:5" ht="15" customHeight="1" x14ac:dyDescent="0.3">
      <c r="B1430" t="s">
        <v>1438</v>
      </c>
      <c r="C1430">
        <v>0.15</v>
      </c>
      <c r="D1430">
        <v>0.15</v>
      </c>
      <c r="E1430" s="2">
        <f t="shared" si="22"/>
        <v>0</v>
      </c>
    </row>
    <row r="1431" spans="2:5" ht="15" customHeight="1" x14ac:dyDescent="0.3">
      <c r="B1431" t="s">
        <v>1439</v>
      </c>
      <c r="C1431">
        <v>273.25</v>
      </c>
      <c r="D1431">
        <v>288.14999999999998</v>
      </c>
      <c r="E1431" s="2">
        <f t="shared" si="22"/>
        <v>-5.170917924691993E-2</v>
      </c>
    </row>
    <row r="1432" spans="2:5" ht="15" customHeight="1" x14ac:dyDescent="0.3">
      <c r="B1432" t="s">
        <v>1440</v>
      </c>
      <c r="C1432">
        <v>1</v>
      </c>
      <c r="D1432">
        <v>2</v>
      </c>
      <c r="E1432" s="2">
        <f t="shared" si="22"/>
        <v>-0.5</v>
      </c>
    </row>
    <row r="1433" spans="2:5" ht="15" customHeight="1" x14ac:dyDescent="0.3">
      <c r="B1433" t="s">
        <v>1441</v>
      </c>
      <c r="C1433">
        <v>71.150000000000006</v>
      </c>
      <c r="D1433">
        <v>106.65</v>
      </c>
      <c r="E1433" s="2">
        <f t="shared" si="22"/>
        <v>-0.33286451007969992</v>
      </c>
    </row>
    <row r="1434" spans="2:5" ht="15" customHeight="1" x14ac:dyDescent="0.3">
      <c r="B1434" t="s">
        <v>1442</v>
      </c>
      <c r="C1434">
        <v>66.349999999999994</v>
      </c>
      <c r="D1434">
        <v>62.6</v>
      </c>
      <c r="E1434" s="2">
        <f t="shared" si="22"/>
        <v>5.9904153354632471E-2</v>
      </c>
    </row>
    <row r="1435" spans="2:5" ht="15" customHeight="1" x14ac:dyDescent="0.3">
      <c r="B1435" t="s">
        <v>1443</v>
      </c>
      <c r="C1435">
        <v>1899.75</v>
      </c>
      <c r="D1435">
        <v>853.9</v>
      </c>
      <c r="E1435" s="2">
        <f t="shared" si="22"/>
        <v>1.2247921302260216</v>
      </c>
    </row>
    <row r="1436" spans="2:5" ht="15" customHeight="1" x14ac:dyDescent="0.3">
      <c r="B1436" t="s">
        <v>1444</v>
      </c>
      <c r="C1436">
        <v>1066.4000000000001</v>
      </c>
      <c r="D1436">
        <v>1118.05</v>
      </c>
      <c r="E1436" s="2">
        <f t="shared" si="22"/>
        <v>-4.6196502839765542E-2</v>
      </c>
    </row>
    <row r="1437" spans="2:5" ht="15" customHeight="1" x14ac:dyDescent="0.3">
      <c r="B1437" t="s">
        <v>1445</v>
      </c>
      <c r="C1437">
        <v>385</v>
      </c>
      <c r="D1437">
        <v>316.64999999999998</v>
      </c>
      <c r="E1437" s="2">
        <f t="shared" si="22"/>
        <v>0.21585346597189334</v>
      </c>
    </row>
    <row r="1438" spans="2:5" ht="15" customHeight="1" x14ac:dyDescent="0.3">
      <c r="B1438" t="s">
        <v>1446</v>
      </c>
      <c r="C1438">
        <v>620.9</v>
      </c>
      <c r="D1438">
        <v>413.9</v>
      </c>
      <c r="E1438" s="2">
        <f t="shared" si="22"/>
        <v>0.50012080212611743</v>
      </c>
    </row>
    <row r="1439" spans="2:5" ht="15" customHeight="1" x14ac:dyDescent="0.3">
      <c r="B1439" t="s">
        <v>1447</v>
      </c>
      <c r="C1439">
        <v>143.44999999999999</v>
      </c>
      <c r="D1439">
        <v>159.44999999999999</v>
      </c>
      <c r="E1439" s="2">
        <f t="shared" si="22"/>
        <v>-0.10034493571652556</v>
      </c>
    </row>
    <row r="1440" spans="2:5" ht="15" customHeight="1" x14ac:dyDescent="0.3">
      <c r="B1440" t="s">
        <v>1448</v>
      </c>
      <c r="C1440">
        <v>2935.8</v>
      </c>
      <c r="D1440">
        <v>2864.6</v>
      </c>
      <c r="E1440" s="2">
        <f t="shared" si="22"/>
        <v>2.4855128115618332E-2</v>
      </c>
    </row>
    <row r="1441" spans="2:5" ht="15" customHeight="1" x14ac:dyDescent="0.3">
      <c r="B1441" t="s">
        <v>1449</v>
      </c>
      <c r="C1441">
        <v>2513.6999999999998</v>
      </c>
      <c r="D1441">
        <v>1791.6</v>
      </c>
      <c r="E1441" s="2">
        <f t="shared" si="22"/>
        <v>0.40304755525787</v>
      </c>
    </row>
    <row r="1442" spans="2:5" ht="15" customHeight="1" x14ac:dyDescent="0.3">
      <c r="B1442" t="s">
        <v>1450</v>
      </c>
      <c r="C1442">
        <v>1222.2</v>
      </c>
      <c r="D1442">
        <v>1358.85</v>
      </c>
      <c r="E1442" s="2">
        <f t="shared" si="22"/>
        <v>-0.10056297604592108</v>
      </c>
    </row>
    <row r="1443" spans="2:5" ht="15" customHeight="1" x14ac:dyDescent="0.3">
      <c r="B1443" t="s">
        <v>1451</v>
      </c>
      <c r="C1443">
        <v>490.45</v>
      </c>
      <c r="D1443">
        <v>688.4</v>
      </c>
      <c r="E1443" s="2">
        <f t="shared" si="22"/>
        <v>-0.28755084253341079</v>
      </c>
    </row>
    <row r="1444" spans="2:5" ht="15" customHeight="1" x14ac:dyDescent="0.3">
      <c r="B1444" t="s">
        <v>1452</v>
      </c>
      <c r="C1444">
        <v>7930.8</v>
      </c>
      <c r="D1444">
        <v>5853.85</v>
      </c>
      <c r="E1444" s="2">
        <f t="shared" si="22"/>
        <v>0.35480068672753823</v>
      </c>
    </row>
    <row r="1445" spans="2:5" ht="15" customHeight="1" x14ac:dyDescent="0.3">
      <c r="B1445" t="s">
        <v>1453</v>
      </c>
      <c r="C1445">
        <v>171.15</v>
      </c>
      <c r="D1445">
        <v>145.30000000000001</v>
      </c>
      <c r="E1445" s="2">
        <f t="shared" si="22"/>
        <v>0.17790777701307633</v>
      </c>
    </row>
    <row r="1446" spans="2:5" ht="15" customHeight="1" x14ac:dyDescent="0.3">
      <c r="B1446" t="s">
        <v>1454</v>
      </c>
      <c r="C1446">
        <v>31.9</v>
      </c>
      <c r="D1446">
        <v>56.4</v>
      </c>
      <c r="E1446" s="2">
        <f t="shared" si="22"/>
        <v>-0.43439716312056736</v>
      </c>
    </row>
    <row r="1447" spans="2:5" ht="15" customHeight="1" x14ac:dyDescent="0.3">
      <c r="B1447" t="s">
        <v>1455</v>
      </c>
      <c r="C1447">
        <v>88.05</v>
      </c>
      <c r="D1447">
        <v>52.95</v>
      </c>
      <c r="E1447" s="2">
        <f t="shared" si="22"/>
        <v>0.66288951841359756</v>
      </c>
    </row>
    <row r="1448" spans="2:5" ht="15" customHeight="1" x14ac:dyDescent="0.3">
      <c r="B1448" t="s">
        <v>1456</v>
      </c>
      <c r="C1448">
        <v>1061.25</v>
      </c>
      <c r="D1448">
        <v>369</v>
      </c>
      <c r="E1448" s="2">
        <f t="shared" si="22"/>
        <v>1.8760162601626016</v>
      </c>
    </row>
    <row r="1449" spans="2:5" ht="15" customHeight="1" x14ac:dyDescent="0.3">
      <c r="B1449" t="s">
        <v>1457</v>
      </c>
      <c r="C1449">
        <v>42.7</v>
      </c>
      <c r="D1449">
        <v>40.9</v>
      </c>
      <c r="E1449" s="2">
        <f t="shared" si="22"/>
        <v>4.400977995110035E-2</v>
      </c>
    </row>
    <row r="1450" spans="2:5" ht="15" customHeight="1" x14ac:dyDescent="0.3">
      <c r="B1450" t="s">
        <v>1458</v>
      </c>
      <c r="C1450">
        <v>134.9</v>
      </c>
      <c r="D1450">
        <v>83.5</v>
      </c>
      <c r="E1450" s="2">
        <f t="shared" si="22"/>
        <v>0.61556886227544916</v>
      </c>
    </row>
    <row r="1451" spans="2:5" ht="15" customHeight="1" x14ac:dyDescent="0.3">
      <c r="B1451" t="s">
        <v>1459</v>
      </c>
      <c r="C1451">
        <v>141.35</v>
      </c>
      <c r="D1451">
        <v>87.45</v>
      </c>
      <c r="E1451" s="2">
        <f t="shared" si="22"/>
        <v>0.6163522012578615</v>
      </c>
    </row>
    <row r="1452" spans="2:5" ht="15" customHeight="1" x14ac:dyDescent="0.3">
      <c r="B1452" t="s">
        <v>1460</v>
      </c>
      <c r="C1452">
        <v>143.80000000000001</v>
      </c>
      <c r="D1452">
        <v>86.85</v>
      </c>
      <c r="E1452" s="2">
        <f t="shared" si="22"/>
        <v>0.65572826712723109</v>
      </c>
    </row>
    <row r="1453" spans="2:5" ht="15" customHeight="1" x14ac:dyDescent="0.3">
      <c r="B1453" t="s">
        <v>1461</v>
      </c>
      <c r="C1453">
        <v>58.05</v>
      </c>
      <c r="D1453">
        <v>87.1</v>
      </c>
      <c r="E1453" s="2">
        <f t="shared" si="22"/>
        <v>-0.33352468427095294</v>
      </c>
    </row>
    <row r="1454" spans="2:5" ht="15" customHeight="1" x14ac:dyDescent="0.3">
      <c r="B1454" t="s">
        <v>1462</v>
      </c>
      <c r="C1454">
        <v>2441.5</v>
      </c>
      <c r="D1454">
        <v>1961.25</v>
      </c>
      <c r="E1454" s="2">
        <f t="shared" si="22"/>
        <v>0.24486934353091142</v>
      </c>
    </row>
    <row r="1455" spans="2:5" ht="15" customHeight="1" x14ac:dyDescent="0.3">
      <c r="B1455" t="s">
        <v>1463</v>
      </c>
      <c r="C1455">
        <v>1510.25</v>
      </c>
      <c r="D1455">
        <v>1234.2</v>
      </c>
      <c r="E1455" s="2">
        <f t="shared" si="22"/>
        <v>0.22366715281153779</v>
      </c>
    </row>
    <row r="1456" spans="2:5" ht="15" customHeight="1" x14ac:dyDescent="0.3">
      <c r="B1456" t="s">
        <v>1464</v>
      </c>
      <c r="C1456">
        <v>2250.35</v>
      </c>
      <c r="D1456">
        <v>1329.7</v>
      </c>
      <c r="E1456" s="2">
        <f t="shared" si="22"/>
        <v>0.69237421974881541</v>
      </c>
    </row>
    <row r="1457" spans="2:5" ht="15" customHeight="1" x14ac:dyDescent="0.3">
      <c r="B1457" t="s">
        <v>1465</v>
      </c>
      <c r="C1457">
        <v>87</v>
      </c>
      <c r="D1457">
        <v>65.25</v>
      </c>
      <c r="E1457" s="2">
        <f t="shared" si="22"/>
        <v>0.33333333333333331</v>
      </c>
    </row>
    <row r="1458" spans="2:5" ht="15" customHeight="1" x14ac:dyDescent="0.3">
      <c r="B1458" t="s">
        <v>1466</v>
      </c>
      <c r="C1458">
        <v>95.45</v>
      </c>
      <c r="D1458">
        <v>68.650000000000006</v>
      </c>
      <c r="E1458" s="2">
        <f t="shared" si="22"/>
        <v>0.39038601602330658</v>
      </c>
    </row>
    <row r="1459" spans="2:5" ht="15" customHeight="1" x14ac:dyDescent="0.3">
      <c r="B1459" t="s">
        <v>1467</v>
      </c>
      <c r="C1459">
        <v>43.75</v>
      </c>
      <c r="D1459">
        <v>42.3</v>
      </c>
      <c r="E1459" s="2">
        <f t="shared" si="22"/>
        <v>3.4278959810874775E-2</v>
      </c>
    </row>
    <row r="1460" spans="2:5" ht="15" customHeight="1" x14ac:dyDescent="0.3">
      <c r="B1460" t="s">
        <v>1468</v>
      </c>
      <c r="C1460">
        <v>281.14999999999998</v>
      </c>
      <c r="D1460">
        <v>253.55</v>
      </c>
      <c r="E1460" s="2">
        <f t="shared" si="22"/>
        <v>0.10885426937487661</v>
      </c>
    </row>
    <row r="1461" spans="2:5" ht="15" customHeight="1" x14ac:dyDescent="0.3">
      <c r="B1461" t="s">
        <v>1469</v>
      </c>
      <c r="C1461">
        <v>726.5</v>
      </c>
      <c r="D1461">
        <v>765.7</v>
      </c>
      <c r="E1461" s="2">
        <f t="shared" si="22"/>
        <v>-5.1194984981063132E-2</v>
      </c>
    </row>
    <row r="1462" spans="2:5" ht="15" customHeight="1" x14ac:dyDescent="0.3">
      <c r="B1462" t="s">
        <v>1470</v>
      </c>
      <c r="C1462">
        <v>341.6</v>
      </c>
      <c r="D1462">
        <v>384</v>
      </c>
      <c r="E1462" s="2">
        <f t="shared" si="22"/>
        <v>-0.11041666666666661</v>
      </c>
    </row>
    <row r="1463" spans="2:5" ht="15" customHeight="1" x14ac:dyDescent="0.3">
      <c r="B1463" t="s">
        <v>1471</v>
      </c>
      <c r="C1463">
        <v>5.75</v>
      </c>
      <c r="D1463">
        <v>8.0500000000000007</v>
      </c>
      <c r="E1463" s="2">
        <f t="shared" si="22"/>
        <v>-0.28571428571428575</v>
      </c>
    </row>
    <row r="1464" spans="2:5" ht="15" customHeight="1" x14ac:dyDescent="0.3">
      <c r="B1464" t="s">
        <v>1472</v>
      </c>
      <c r="C1464">
        <v>238.75</v>
      </c>
      <c r="D1464">
        <v>177.3</v>
      </c>
      <c r="E1464" s="2">
        <f t="shared" si="22"/>
        <v>0.34658770445572468</v>
      </c>
    </row>
    <row r="1465" spans="2:5" ht="15" customHeight="1" x14ac:dyDescent="0.3">
      <c r="B1465" t="s">
        <v>1473</v>
      </c>
      <c r="C1465">
        <v>57.3</v>
      </c>
      <c r="D1465">
        <v>49.45</v>
      </c>
      <c r="E1465" s="2">
        <f t="shared" si="22"/>
        <v>0.15874620829120312</v>
      </c>
    </row>
    <row r="1466" spans="2:5" ht="15" customHeight="1" x14ac:dyDescent="0.3">
      <c r="B1466" t="s">
        <v>1474</v>
      </c>
      <c r="C1466">
        <v>2.0499999999999998</v>
      </c>
      <c r="D1466">
        <v>2.7</v>
      </c>
      <c r="E1466" s="2">
        <f t="shared" si="22"/>
        <v>-0.24074074074074087</v>
      </c>
    </row>
    <row r="1467" spans="2:5" ht="15" customHeight="1" x14ac:dyDescent="0.3">
      <c r="B1467" t="s">
        <v>1475</v>
      </c>
      <c r="C1467">
        <v>48.15</v>
      </c>
      <c r="D1467">
        <v>50</v>
      </c>
      <c r="E1467" s="2">
        <f t="shared" si="22"/>
        <v>-3.7000000000000026E-2</v>
      </c>
    </row>
    <row r="1468" spans="2:5" ht="15" customHeight="1" x14ac:dyDescent="0.3">
      <c r="B1468" t="s">
        <v>1476</v>
      </c>
      <c r="C1468">
        <v>304.85000000000002</v>
      </c>
      <c r="D1468">
        <v>307.77</v>
      </c>
      <c r="E1468" s="2">
        <f t="shared" si="22"/>
        <v>-9.4876043798939446E-3</v>
      </c>
    </row>
    <row r="1469" spans="2:5" ht="15" customHeight="1" x14ac:dyDescent="0.3">
      <c r="B1469" t="s">
        <v>1477</v>
      </c>
      <c r="C1469">
        <v>1766.5</v>
      </c>
      <c r="D1469">
        <v>1293.45</v>
      </c>
      <c r="E1469" s="2">
        <f t="shared" si="22"/>
        <v>0.36572731841199885</v>
      </c>
    </row>
    <row r="1470" spans="2:5" ht="15" customHeight="1" x14ac:dyDescent="0.3">
      <c r="B1470" t="s">
        <v>1478</v>
      </c>
      <c r="C1470">
        <v>575.5</v>
      </c>
      <c r="D1470">
        <v>528.54999999999995</v>
      </c>
      <c r="E1470" s="2">
        <f t="shared" si="22"/>
        <v>8.8827925456437515E-2</v>
      </c>
    </row>
    <row r="1471" spans="2:5" ht="15" customHeight="1" x14ac:dyDescent="0.3">
      <c r="B1471" t="s">
        <v>1479</v>
      </c>
      <c r="C1471">
        <v>35.35</v>
      </c>
      <c r="D1471">
        <v>48.45</v>
      </c>
      <c r="E1471" s="2">
        <f t="shared" si="22"/>
        <v>-0.27038183694530443</v>
      </c>
    </row>
    <row r="1472" spans="2:5" ht="15" customHeight="1" x14ac:dyDescent="0.3">
      <c r="B1472" t="s">
        <v>1480</v>
      </c>
      <c r="C1472">
        <v>38.049999999999997</v>
      </c>
      <c r="D1472">
        <v>36.25</v>
      </c>
      <c r="E1472" s="2">
        <f t="shared" si="22"/>
        <v>4.9655172413793025E-2</v>
      </c>
    </row>
    <row r="1473" spans="2:5" ht="15" customHeight="1" x14ac:dyDescent="0.3">
      <c r="B1473" t="s">
        <v>1481</v>
      </c>
      <c r="C1473">
        <v>2</v>
      </c>
      <c r="D1473">
        <v>0.6</v>
      </c>
      <c r="E1473" s="2">
        <f t="shared" si="22"/>
        <v>2.3333333333333335</v>
      </c>
    </row>
    <row r="1474" spans="2:5" ht="15" customHeight="1" x14ac:dyDescent="0.3">
      <c r="B1474" t="s">
        <v>1482</v>
      </c>
      <c r="C1474">
        <v>45.7</v>
      </c>
      <c r="D1474">
        <v>48.2</v>
      </c>
      <c r="E1474" s="2">
        <f t="shared" si="22"/>
        <v>-5.1867219917012444E-2</v>
      </c>
    </row>
    <row r="1475" spans="2:5" ht="15" customHeight="1" x14ac:dyDescent="0.3">
      <c r="B1475" t="s">
        <v>1483</v>
      </c>
      <c r="C1475">
        <v>114.3</v>
      </c>
      <c r="D1475">
        <v>67.150000000000006</v>
      </c>
      <c r="E1475" s="2">
        <f t="shared" si="22"/>
        <v>0.7021593447505583</v>
      </c>
    </row>
    <row r="1476" spans="2:5" ht="15" customHeight="1" x14ac:dyDescent="0.3">
      <c r="B1476" t="s">
        <v>1484</v>
      </c>
      <c r="C1476">
        <v>901.25</v>
      </c>
      <c r="D1476">
        <v>925.05</v>
      </c>
      <c r="E1476" s="2">
        <f t="shared" si="22"/>
        <v>-2.5728339008702184E-2</v>
      </c>
    </row>
    <row r="1477" spans="2:5" ht="15" customHeight="1" x14ac:dyDescent="0.3">
      <c r="B1477" t="s">
        <v>1485</v>
      </c>
      <c r="C1477">
        <v>15.4</v>
      </c>
      <c r="D1477">
        <v>39.950000000000003</v>
      </c>
      <c r="E1477" s="2">
        <f t="shared" ref="E1477:E1483" si="23">+(C1477-D1477)/D1477</f>
        <v>-0.61451814768460578</v>
      </c>
    </row>
    <row r="1478" spans="2:5" ht="15" customHeight="1" x14ac:dyDescent="0.3">
      <c r="B1478" t="s">
        <v>1486</v>
      </c>
      <c r="C1478">
        <v>166.2</v>
      </c>
      <c r="D1478">
        <v>187.2</v>
      </c>
      <c r="E1478" s="2">
        <f t="shared" si="23"/>
        <v>-0.11217948717948718</v>
      </c>
    </row>
    <row r="1479" spans="2:5" ht="15" customHeight="1" x14ac:dyDescent="0.3">
      <c r="B1479" t="s">
        <v>1487</v>
      </c>
      <c r="C1479">
        <v>482</v>
      </c>
      <c r="D1479">
        <v>353.1</v>
      </c>
      <c r="E1479" s="2">
        <f t="shared" si="23"/>
        <v>0.36505239308977616</v>
      </c>
    </row>
    <row r="1480" spans="2:5" ht="15" customHeight="1" x14ac:dyDescent="0.3">
      <c r="B1480" t="s">
        <v>1488</v>
      </c>
      <c r="C1480">
        <v>36.200000000000003</v>
      </c>
      <c r="D1480">
        <v>34.85</v>
      </c>
      <c r="E1480" s="2">
        <f t="shared" si="23"/>
        <v>3.8737446197991431E-2</v>
      </c>
    </row>
    <row r="1481" spans="2:5" ht="15" customHeight="1" x14ac:dyDescent="0.3">
      <c r="B1481" t="s">
        <v>1489</v>
      </c>
      <c r="C1481">
        <v>170.8</v>
      </c>
      <c r="D1481">
        <v>126.55</v>
      </c>
      <c r="E1481" s="2">
        <f t="shared" si="23"/>
        <v>0.34966416436191239</v>
      </c>
    </row>
    <row r="1482" spans="2:5" ht="15" customHeight="1" x14ac:dyDescent="0.3">
      <c r="B1482" t="s">
        <v>1490</v>
      </c>
      <c r="C1482">
        <v>1177.55</v>
      </c>
      <c r="D1482">
        <v>866.55</v>
      </c>
      <c r="E1482" s="2">
        <f t="shared" si="23"/>
        <v>0.35889446656280655</v>
      </c>
    </row>
    <row r="1483" spans="2:5" ht="15" customHeight="1" x14ac:dyDescent="0.3">
      <c r="B1483" t="s">
        <v>1491</v>
      </c>
      <c r="C1483">
        <v>2.65</v>
      </c>
      <c r="D1483">
        <v>4.4000000000000004</v>
      </c>
      <c r="E1483" s="2">
        <f t="shared" si="23"/>
        <v>-0.39772727272727282</v>
      </c>
    </row>
  </sheetData>
  <autoFilter ref="B3:E1483"/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62"/>
  <sheetViews>
    <sheetView workbookViewId="0">
      <selection activeCell="D1559" sqref="D1559"/>
    </sheetView>
  </sheetViews>
  <sheetFormatPr defaultRowHeight="14.4" x14ac:dyDescent="0.3"/>
  <cols>
    <col min="3" max="4" width="10.44140625" bestFit="1" customWidth="1"/>
    <col min="8" max="8" width="15.33203125" bestFit="1" customWidth="1"/>
    <col min="9" max="9" width="8.109375" customWidth="1"/>
  </cols>
  <sheetData>
    <row r="1" spans="2:9" ht="33.6" x14ac:dyDescent="0.65">
      <c r="B1" s="49" t="s">
        <v>1618</v>
      </c>
    </row>
    <row r="2" spans="2:9" ht="12" customHeight="1" x14ac:dyDescent="0.65">
      <c r="B2" s="49"/>
    </row>
    <row r="3" spans="2:9" x14ac:dyDescent="0.3">
      <c r="B3" t="s">
        <v>0</v>
      </c>
      <c r="C3" s="1">
        <v>43187</v>
      </c>
      <c r="D3" s="1">
        <v>43101</v>
      </c>
      <c r="E3" s="1" t="s">
        <v>1</v>
      </c>
    </row>
    <row r="4" spans="2:9" x14ac:dyDescent="0.3">
      <c r="B4" t="s">
        <v>2</v>
      </c>
      <c r="C4">
        <v>49.1</v>
      </c>
      <c r="D4">
        <v>58.75</v>
      </c>
      <c r="E4" s="2">
        <f>+(C4-D4)/D4</f>
        <v>-0.16425531914893615</v>
      </c>
    </row>
    <row r="5" spans="2:9" x14ac:dyDescent="0.3">
      <c r="B5" t="s">
        <v>3</v>
      </c>
      <c r="C5">
        <v>5.05</v>
      </c>
      <c r="D5">
        <v>8.8000000000000007</v>
      </c>
      <c r="E5" s="2">
        <f t="shared" ref="E5:E68" si="0">+(C5-D5)/D5</f>
        <v>-0.4261363636363637</v>
      </c>
    </row>
    <row r="6" spans="2:9" x14ac:dyDescent="0.3">
      <c r="B6" t="s">
        <v>1492</v>
      </c>
      <c r="C6">
        <v>334</v>
      </c>
      <c r="D6">
        <v>357.45</v>
      </c>
      <c r="E6" s="2">
        <f t="shared" si="0"/>
        <v>-6.5603580920408425E-2</v>
      </c>
      <c r="H6" t="s">
        <v>1573</v>
      </c>
    </row>
    <row r="7" spans="2:9" x14ac:dyDescent="0.3">
      <c r="B7" t="s">
        <v>4</v>
      </c>
      <c r="C7">
        <v>19412.849999999999</v>
      </c>
      <c r="D7">
        <v>19264.55</v>
      </c>
      <c r="E7" s="2">
        <f t="shared" si="0"/>
        <v>7.698077556963401E-3</v>
      </c>
      <c r="H7" t="s">
        <v>6</v>
      </c>
      <c r="I7" s="3">
        <f>COUNTIF($E$4:$E$1562,"&lt;=-0.50")</f>
        <v>48</v>
      </c>
    </row>
    <row r="8" spans="2:9" x14ac:dyDescent="0.3">
      <c r="B8" t="s">
        <v>5</v>
      </c>
      <c r="C8">
        <v>86.5</v>
      </c>
      <c r="D8">
        <v>119.4</v>
      </c>
      <c r="E8" s="2">
        <f t="shared" si="0"/>
        <v>-0.27554438860971525</v>
      </c>
      <c r="H8" t="s">
        <v>8</v>
      </c>
      <c r="I8" s="3">
        <f>COUNTIF($E$4:$E$1562,"&lt;-0.2")-COUNTIF($E$4:$E$1562,"&lt;=-0.5")</f>
        <v>707</v>
      </c>
    </row>
    <row r="9" spans="2:9" x14ac:dyDescent="0.3">
      <c r="B9" t="s">
        <v>7</v>
      </c>
      <c r="C9">
        <v>670.05</v>
      </c>
      <c r="D9">
        <v>901.95</v>
      </c>
      <c r="E9" s="2">
        <f t="shared" si="0"/>
        <v>-0.25710959587560295</v>
      </c>
      <c r="H9" t="s">
        <v>10</v>
      </c>
      <c r="I9" s="3">
        <f>COUNTIF($E$4:$E$1562,"&lt;-0")-COUNTIF($E$4:$E$1562,"&lt;=-0.2")</f>
        <v>595</v>
      </c>
    </row>
    <row r="10" spans="2:9" x14ac:dyDescent="0.3">
      <c r="B10" t="s">
        <v>9</v>
      </c>
      <c r="C10">
        <v>26.4</v>
      </c>
      <c r="D10">
        <v>42.35</v>
      </c>
      <c r="E10" s="2">
        <f t="shared" si="0"/>
        <v>-0.37662337662337669</v>
      </c>
      <c r="H10" t="s">
        <v>12</v>
      </c>
      <c r="I10" s="3">
        <f>COUNTIF($E$4:$E$1562,"&gt;=0")-COUNTIF($E$4:$E$1562,"&gt;0.2")</f>
        <v>166</v>
      </c>
    </row>
    <row r="11" spans="2:9" x14ac:dyDescent="0.3">
      <c r="B11" t="s">
        <v>11</v>
      </c>
      <c r="C11">
        <v>506</v>
      </c>
      <c r="D11">
        <v>634.15</v>
      </c>
      <c r="E11" s="2">
        <f t="shared" si="0"/>
        <v>-0.20208152645273197</v>
      </c>
      <c r="H11" t="s">
        <v>14</v>
      </c>
      <c r="I11" s="3">
        <f>COUNTIF($E$4:$E$1562,"&gt;=.2")-COUNTIF($E$4:$E$1562,"&gt;.5")</f>
        <v>33</v>
      </c>
    </row>
    <row r="12" spans="2:9" x14ac:dyDescent="0.3">
      <c r="B12" t="s">
        <v>13</v>
      </c>
      <c r="C12">
        <v>1146.8</v>
      </c>
      <c r="D12">
        <v>1141</v>
      </c>
      <c r="E12" s="2">
        <f t="shared" si="0"/>
        <v>5.0832602979841842E-3</v>
      </c>
      <c r="H12" t="s">
        <v>16</v>
      </c>
      <c r="I12" s="3">
        <f>COUNTIF($E$4:$E$1562,"&gt;=0.5")-COUNTIF($E$4:$E$1562,"&gt;1")</f>
        <v>5</v>
      </c>
    </row>
    <row r="13" spans="2:9" x14ac:dyDescent="0.3">
      <c r="B13" t="s">
        <v>15</v>
      </c>
      <c r="C13">
        <v>42.15</v>
      </c>
      <c r="D13">
        <v>50.2</v>
      </c>
      <c r="E13" s="2">
        <f t="shared" si="0"/>
        <v>-0.16035856573705187</v>
      </c>
      <c r="H13" t="s">
        <v>18</v>
      </c>
      <c r="I13" s="3">
        <f>COUNTIF($E$4:$E$1562,"&gt;=1")-COUNTIF($E$4:$E$1562,"&gt;5")</f>
        <v>4</v>
      </c>
    </row>
    <row r="14" spans="2:9" x14ac:dyDescent="0.3">
      <c r="B14" t="s">
        <v>17</v>
      </c>
      <c r="C14">
        <v>158.4</v>
      </c>
      <c r="D14">
        <v>201.3</v>
      </c>
      <c r="E14" s="2">
        <f t="shared" si="0"/>
        <v>-0.21311475409836067</v>
      </c>
      <c r="H14" t="s">
        <v>20</v>
      </c>
      <c r="I14" s="3">
        <f>COUNTIF($E$4:$E$1562,"&gt;5")</f>
        <v>1</v>
      </c>
    </row>
    <row r="15" spans="2:9" x14ac:dyDescent="0.3">
      <c r="B15" t="s">
        <v>1493</v>
      </c>
      <c r="C15">
        <v>145.94999999999999</v>
      </c>
      <c r="D15">
        <v>186.4</v>
      </c>
      <c r="E15" s="2">
        <f t="shared" si="0"/>
        <v>-0.21700643776824044</v>
      </c>
    </row>
    <row r="16" spans="2:9" x14ac:dyDescent="0.3">
      <c r="B16" t="s">
        <v>19</v>
      </c>
      <c r="C16">
        <v>1294.6500000000001</v>
      </c>
      <c r="D16">
        <v>1399.65</v>
      </c>
      <c r="E16" s="2">
        <f t="shared" si="0"/>
        <v>-7.5018754688672168E-2</v>
      </c>
      <c r="H16" t="s">
        <v>23</v>
      </c>
      <c r="I16" s="3">
        <f>SUM(I10:I14)</f>
        <v>209</v>
      </c>
    </row>
    <row r="17" spans="2:9" x14ac:dyDescent="0.3">
      <c r="B17" t="s">
        <v>21</v>
      </c>
      <c r="C17">
        <v>5452.95</v>
      </c>
      <c r="D17">
        <v>5497.75</v>
      </c>
      <c r="E17" s="2">
        <f t="shared" si="0"/>
        <v>-8.1487881406030072E-3</v>
      </c>
      <c r="H17" t="s">
        <v>25</v>
      </c>
      <c r="I17" s="3">
        <f>+SUM(I7:I9)</f>
        <v>1350</v>
      </c>
    </row>
    <row r="18" spans="2:9" x14ac:dyDescent="0.3">
      <c r="B18" t="s">
        <v>22</v>
      </c>
      <c r="C18">
        <v>150.85</v>
      </c>
      <c r="D18">
        <v>170</v>
      </c>
      <c r="E18" s="2">
        <f t="shared" si="0"/>
        <v>-0.11264705882352945</v>
      </c>
    </row>
    <row r="19" spans="2:9" x14ac:dyDescent="0.3">
      <c r="B19" t="s">
        <v>24</v>
      </c>
      <c r="C19">
        <v>33.4</v>
      </c>
      <c r="D19">
        <v>42.05</v>
      </c>
      <c r="E19" s="2">
        <f t="shared" si="0"/>
        <v>-0.20570749108204517</v>
      </c>
    </row>
    <row r="20" spans="2:9" x14ac:dyDescent="0.3">
      <c r="B20" t="s">
        <v>26</v>
      </c>
      <c r="C20">
        <v>7.7</v>
      </c>
      <c r="D20">
        <v>13.7</v>
      </c>
      <c r="E20" s="2">
        <f t="shared" si="0"/>
        <v>-0.43795620437956201</v>
      </c>
    </row>
    <row r="21" spans="2:9" x14ac:dyDescent="0.3">
      <c r="B21" t="s">
        <v>27</v>
      </c>
      <c r="C21">
        <v>1507.5</v>
      </c>
      <c r="D21">
        <v>1731.35</v>
      </c>
      <c r="E21" s="2">
        <f t="shared" si="0"/>
        <v>-0.12929217084933717</v>
      </c>
    </row>
    <row r="22" spans="2:9" x14ac:dyDescent="0.3">
      <c r="B22" t="s">
        <v>28</v>
      </c>
      <c r="C22">
        <v>1329.05</v>
      </c>
      <c r="D22">
        <v>1433.65</v>
      </c>
      <c r="E22" s="2">
        <f t="shared" si="0"/>
        <v>-7.2960624978202576E-2</v>
      </c>
    </row>
    <row r="23" spans="2:9" x14ac:dyDescent="0.3">
      <c r="B23" t="s">
        <v>29</v>
      </c>
      <c r="C23">
        <v>167.65</v>
      </c>
      <c r="D23">
        <v>141.6</v>
      </c>
      <c r="E23" s="2">
        <f t="shared" si="0"/>
        <v>0.18396892655367239</v>
      </c>
    </row>
    <row r="24" spans="2:9" x14ac:dyDescent="0.3">
      <c r="B24" t="s">
        <v>30</v>
      </c>
      <c r="C24">
        <v>156.4</v>
      </c>
      <c r="D24">
        <v>166.05</v>
      </c>
      <c r="E24" s="2">
        <f t="shared" si="0"/>
        <v>-5.8115025594700422E-2</v>
      </c>
    </row>
    <row r="25" spans="2:9" x14ac:dyDescent="0.3">
      <c r="B25" t="s">
        <v>31</v>
      </c>
      <c r="C25">
        <v>354.1</v>
      </c>
      <c r="D25">
        <v>399.65</v>
      </c>
      <c r="E25" s="2">
        <f t="shared" si="0"/>
        <v>-0.11397472788690093</v>
      </c>
    </row>
    <row r="26" spans="2:9" x14ac:dyDescent="0.3">
      <c r="B26" t="s">
        <v>32</v>
      </c>
      <c r="C26">
        <v>193.7</v>
      </c>
      <c r="D26">
        <v>219.7</v>
      </c>
      <c r="E26" s="2">
        <f t="shared" si="0"/>
        <v>-0.1183431952662722</v>
      </c>
    </row>
    <row r="27" spans="2:9" x14ac:dyDescent="0.3">
      <c r="B27" t="s">
        <v>33</v>
      </c>
      <c r="C27">
        <v>23.7</v>
      </c>
      <c r="D27">
        <v>42.6</v>
      </c>
      <c r="E27" s="2">
        <f t="shared" si="0"/>
        <v>-0.44366197183098594</v>
      </c>
    </row>
    <row r="28" spans="2:9" x14ac:dyDescent="0.3">
      <c r="B28" t="s">
        <v>34</v>
      </c>
      <c r="C28">
        <v>202.6</v>
      </c>
      <c r="D28">
        <v>312.85000000000002</v>
      </c>
      <c r="E28" s="2">
        <f t="shared" si="0"/>
        <v>-0.35240530605721598</v>
      </c>
    </row>
    <row r="29" spans="2:9" x14ac:dyDescent="0.3">
      <c r="B29" t="s">
        <v>35</v>
      </c>
      <c r="C29">
        <v>74.3</v>
      </c>
      <c r="D29">
        <v>94.3</v>
      </c>
      <c r="E29" s="2">
        <f t="shared" si="0"/>
        <v>-0.21208907741251326</v>
      </c>
    </row>
    <row r="30" spans="2:9" x14ac:dyDescent="0.3">
      <c r="B30" t="s">
        <v>36</v>
      </c>
      <c r="C30">
        <v>3.45</v>
      </c>
      <c r="D30">
        <v>6.95</v>
      </c>
      <c r="E30" s="2">
        <f t="shared" si="0"/>
        <v>-0.50359712230215825</v>
      </c>
    </row>
    <row r="31" spans="2:9" x14ac:dyDescent="0.3">
      <c r="B31" t="s">
        <v>37</v>
      </c>
      <c r="C31">
        <v>46.55</v>
      </c>
      <c r="D31">
        <v>71.650000000000006</v>
      </c>
      <c r="E31" s="2">
        <f t="shared" si="0"/>
        <v>-0.35031402651779492</v>
      </c>
    </row>
    <row r="32" spans="2:9" x14ac:dyDescent="0.3">
      <c r="B32" t="s">
        <v>38</v>
      </c>
      <c r="C32">
        <v>373.7</v>
      </c>
      <c r="D32">
        <v>495.5</v>
      </c>
      <c r="E32" s="2">
        <f t="shared" si="0"/>
        <v>-0.24581231079717458</v>
      </c>
    </row>
    <row r="33" spans="2:5" x14ac:dyDescent="0.3">
      <c r="B33" t="s">
        <v>39</v>
      </c>
      <c r="C33">
        <v>19.8</v>
      </c>
      <c r="D33">
        <v>27.15</v>
      </c>
      <c r="E33" s="2">
        <f t="shared" si="0"/>
        <v>-0.27071823204419881</v>
      </c>
    </row>
    <row r="34" spans="2:5" x14ac:dyDescent="0.3">
      <c r="B34" t="s">
        <v>40</v>
      </c>
      <c r="C34">
        <v>54</v>
      </c>
      <c r="D34">
        <v>79.25</v>
      </c>
      <c r="E34" s="2">
        <f t="shared" si="0"/>
        <v>-0.31861198738170349</v>
      </c>
    </row>
    <row r="35" spans="2:5" x14ac:dyDescent="0.3">
      <c r="B35" t="s">
        <v>41</v>
      </c>
      <c r="C35">
        <v>213.2</v>
      </c>
      <c r="D35">
        <v>278.45</v>
      </c>
      <c r="E35" s="2">
        <f t="shared" si="0"/>
        <v>-0.2343329143472796</v>
      </c>
    </row>
    <row r="36" spans="2:5" x14ac:dyDescent="0.3">
      <c r="B36" t="s">
        <v>42</v>
      </c>
      <c r="C36">
        <v>259.60000000000002</v>
      </c>
      <c r="D36">
        <v>289.45</v>
      </c>
      <c r="E36" s="2">
        <f t="shared" si="0"/>
        <v>-0.10312661945068222</v>
      </c>
    </row>
    <row r="37" spans="2:5" x14ac:dyDescent="0.3">
      <c r="B37" t="s">
        <v>43</v>
      </c>
      <c r="C37">
        <v>53.05</v>
      </c>
      <c r="D37">
        <v>54.7</v>
      </c>
      <c r="E37" s="2">
        <f t="shared" si="0"/>
        <v>-3.0164533820841052E-2</v>
      </c>
    </row>
    <row r="38" spans="2:5" x14ac:dyDescent="0.3">
      <c r="B38" t="s">
        <v>44</v>
      </c>
      <c r="C38">
        <v>338.25</v>
      </c>
      <c r="D38">
        <v>631.4</v>
      </c>
      <c r="E38" s="2">
        <f t="shared" si="0"/>
        <v>-0.46428571428571425</v>
      </c>
    </row>
    <row r="39" spans="2:5" x14ac:dyDescent="0.3">
      <c r="B39" t="s">
        <v>1494</v>
      </c>
      <c r="C39">
        <v>97.6</v>
      </c>
      <c r="D39">
        <v>116.4</v>
      </c>
      <c r="E39" s="2">
        <f t="shared" si="0"/>
        <v>-0.16151202749140903</v>
      </c>
    </row>
    <row r="40" spans="2:5" x14ac:dyDescent="0.3">
      <c r="B40" t="s">
        <v>45</v>
      </c>
      <c r="C40">
        <v>120.75</v>
      </c>
      <c r="D40">
        <v>118.85</v>
      </c>
      <c r="E40" s="2">
        <f t="shared" si="0"/>
        <v>1.5986537652503203E-2</v>
      </c>
    </row>
    <row r="41" spans="2:5" x14ac:dyDescent="0.3">
      <c r="B41" t="s">
        <v>46</v>
      </c>
      <c r="C41">
        <v>100.3</v>
      </c>
      <c r="D41">
        <v>127.6</v>
      </c>
      <c r="E41" s="2">
        <f t="shared" si="0"/>
        <v>-0.21394984326018807</v>
      </c>
    </row>
    <row r="42" spans="2:5" x14ac:dyDescent="0.3">
      <c r="B42" t="s">
        <v>47</v>
      </c>
      <c r="C42">
        <v>269.95</v>
      </c>
      <c r="D42">
        <v>274.10000000000002</v>
      </c>
      <c r="E42" s="2">
        <f t="shared" si="0"/>
        <v>-1.5140459686246019E-2</v>
      </c>
    </row>
    <row r="43" spans="2:5" x14ac:dyDescent="0.3">
      <c r="B43" t="s">
        <v>48</v>
      </c>
      <c r="C43">
        <v>375.9</v>
      </c>
      <c r="D43">
        <v>383.5</v>
      </c>
      <c r="E43" s="2">
        <f t="shared" si="0"/>
        <v>-1.9817470664928352E-2</v>
      </c>
    </row>
    <row r="44" spans="2:5" x14ac:dyDescent="0.3">
      <c r="B44" t="s">
        <v>49</v>
      </c>
      <c r="C44">
        <v>265</v>
      </c>
      <c r="D44">
        <v>263.64999999999998</v>
      </c>
      <c r="E44" s="2">
        <f t="shared" si="0"/>
        <v>5.120424805613589E-3</v>
      </c>
    </row>
    <row r="45" spans="2:5" x14ac:dyDescent="0.3">
      <c r="B45" t="s">
        <v>50</v>
      </c>
      <c r="C45">
        <v>1441.4</v>
      </c>
      <c r="D45">
        <v>1536.65</v>
      </c>
      <c r="E45" s="2">
        <f t="shared" si="0"/>
        <v>-6.1985487912016399E-2</v>
      </c>
    </row>
    <row r="46" spans="2:5" x14ac:dyDescent="0.3">
      <c r="B46" t="s">
        <v>51</v>
      </c>
      <c r="C46">
        <v>450.95</v>
      </c>
      <c r="D46">
        <v>453.2</v>
      </c>
      <c r="E46" s="2">
        <f t="shared" si="0"/>
        <v>-4.9646954986760812E-3</v>
      </c>
    </row>
    <row r="47" spans="2:5" x14ac:dyDescent="0.3">
      <c r="B47" t="s">
        <v>52</v>
      </c>
      <c r="C47">
        <v>1390.35</v>
      </c>
      <c r="D47">
        <v>1493.75</v>
      </c>
      <c r="E47" s="2">
        <f t="shared" si="0"/>
        <v>-6.9221757322175795E-2</v>
      </c>
    </row>
    <row r="48" spans="2:5" x14ac:dyDescent="0.3">
      <c r="B48" t="s">
        <v>53</v>
      </c>
      <c r="C48">
        <v>241.1</v>
      </c>
      <c r="D48">
        <v>326.2</v>
      </c>
      <c r="E48" s="2">
        <f t="shared" si="0"/>
        <v>-0.26088289393010422</v>
      </c>
    </row>
    <row r="49" spans="2:5" x14ac:dyDescent="0.3">
      <c r="B49" t="s">
        <v>54</v>
      </c>
      <c r="C49">
        <v>594.5</v>
      </c>
      <c r="D49">
        <v>766.15</v>
      </c>
      <c r="E49" s="2">
        <f t="shared" si="0"/>
        <v>-0.22404228936892251</v>
      </c>
    </row>
    <row r="50" spans="2:5" x14ac:dyDescent="0.3">
      <c r="B50" t="s">
        <v>55</v>
      </c>
      <c r="C50">
        <v>31.35</v>
      </c>
      <c r="D50">
        <v>36.35</v>
      </c>
      <c r="E50" s="2">
        <f t="shared" si="0"/>
        <v>-0.13755158184319119</v>
      </c>
    </row>
    <row r="51" spans="2:5" x14ac:dyDescent="0.3">
      <c r="B51" t="s">
        <v>56</v>
      </c>
      <c r="C51">
        <v>42.5</v>
      </c>
      <c r="D51">
        <v>73.099999999999994</v>
      </c>
      <c r="E51" s="2">
        <f t="shared" si="0"/>
        <v>-0.41860465116279066</v>
      </c>
    </row>
    <row r="52" spans="2:5" x14ac:dyDescent="0.3">
      <c r="B52" t="s">
        <v>57</v>
      </c>
      <c r="C52">
        <v>366.15</v>
      </c>
      <c r="D52">
        <v>347.2</v>
      </c>
      <c r="E52" s="2">
        <f t="shared" si="0"/>
        <v>5.4579493087557572E-2</v>
      </c>
    </row>
    <row r="53" spans="2:5" x14ac:dyDescent="0.3">
      <c r="B53" t="s">
        <v>58</v>
      </c>
      <c r="C53">
        <v>1789.55</v>
      </c>
      <c r="D53">
        <v>1860.05</v>
      </c>
      <c r="E53" s="2">
        <f t="shared" si="0"/>
        <v>-3.7902206929921238E-2</v>
      </c>
    </row>
    <row r="54" spans="2:5" x14ac:dyDescent="0.3">
      <c r="B54" t="s">
        <v>59</v>
      </c>
      <c r="C54">
        <v>49.6</v>
      </c>
      <c r="D54">
        <v>73.75</v>
      </c>
      <c r="E54" s="2">
        <f t="shared" si="0"/>
        <v>-0.32745762711864407</v>
      </c>
    </row>
    <row r="55" spans="2:5" x14ac:dyDescent="0.3">
      <c r="B55" t="s">
        <v>60</v>
      </c>
      <c r="C55">
        <v>8.5500000000000007</v>
      </c>
      <c r="D55">
        <v>14.9</v>
      </c>
      <c r="E55" s="2">
        <f t="shared" si="0"/>
        <v>-0.42617449664429524</v>
      </c>
    </row>
    <row r="56" spans="2:5" x14ac:dyDescent="0.3">
      <c r="B56" t="s">
        <v>61</v>
      </c>
      <c r="C56">
        <v>53.3</v>
      </c>
      <c r="D56">
        <v>57.85</v>
      </c>
      <c r="E56" s="2">
        <f t="shared" si="0"/>
        <v>-7.8651685393258494E-2</v>
      </c>
    </row>
    <row r="57" spans="2:5" x14ac:dyDescent="0.3">
      <c r="B57" t="s">
        <v>62</v>
      </c>
      <c r="C57">
        <v>578.85</v>
      </c>
      <c r="D57">
        <v>701.95</v>
      </c>
      <c r="E57" s="2">
        <f t="shared" si="0"/>
        <v>-0.17536861599829051</v>
      </c>
    </row>
    <row r="58" spans="2:5" x14ac:dyDescent="0.3">
      <c r="B58" t="s">
        <v>63</v>
      </c>
      <c r="C58">
        <v>1988.35</v>
      </c>
      <c r="D58">
        <v>2225.9499999999998</v>
      </c>
      <c r="E58" s="2">
        <f t="shared" si="0"/>
        <v>-0.10674094206967809</v>
      </c>
    </row>
    <row r="59" spans="2:5" x14ac:dyDescent="0.3">
      <c r="B59" t="s">
        <v>64</v>
      </c>
      <c r="C59">
        <v>56.7</v>
      </c>
      <c r="D59">
        <v>80.8</v>
      </c>
      <c r="E59" s="2">
        <f t="shared" si="0"/>
        <v>-0.2982673267326732</v>
      </c>
    </row>
    <row r="60" spans="2:5" x14ac:dyDescent="0.3">
      <c r="B60" t="s">
        <v>65</v>
      </c>
      <c r="C60">
        <v>594.04999999999995</v>
      </c>
      <c r="D60">
        <v>658.8</v>
      </c>
      <c r="E60" s="2">
        <f t="shared" si="0"/>
        <v>-9.8284760170006077E-2</v>
      </c>
    </row>
    <row r="61" spans="2:5" x14ac:dyDescent="0.3">
      <c r="B61" t="s">
        <v>66</v>
      </c>
      <c r="C61">
        <v>147.19999999999999</v>
      </c>
      <c r="D61">
        <v>209.15</v>
      </c>
      <c r="E61" s="2">
        <f t="shared" si="0"/>
        <v>-0.29619890031078183</v>
      </c>
    </row>
    <row r="62" spans="2:5" x14ac:dyDescent="0.3">
      <c r="B62" t="s">
        <v>67</v>
      </c>
      <c r="C62">
        <v>331.35</v>
      </c>
      <c r="D62">
        <v>441.65</v>
      </c>
      <c r="E62" s="2">
        <f t="shared" si="0"/>
        <v>-0.24974527340654357</v>
      </c>
    </row>
    <row r="63" spans="2:5" x14ac:dyDescent="0.3">
      <c r="B63" t="s">
        <v>68</v>
      </c>
      <c r="C63">
        <v>23.7</v>
      </c>
      <c r="D63">
        <v>30.45</v>
      </c>
      <c r="E63" s="2">
        <f t="shared" si="0"/>
        <v>-0.22167487684729065</v>
      </c>
    </row>
    <row r="64" spans="2:5" x14ac:dyDescent="0.3">
      <c r="B64" t="s">
        <v>69</v>
      </c>
      <c r="C64">
        <v>2.95</v>
      </c>
      <c r="D64">
        <v>4.05</v>
      </c>
      <c r="E64" s="2">
        <f t="shared" si="0"/>
        <v>-0.27160493827160487</v>
      </c>
    </row>
    <row r="65" spans="2:5" x14ac:dyDescent="0.3">
      <c r="B65" t="s">
        <v>70</v>
      </c>
      <c r="C65">
        <v>38.75</v>
      </c>
      <c r="D65">
        <v>44.8</v>
      </c>
      <c r="E65" s="2">
        <f t="shared" si="0"/>
        <v>-0.13504464285714279</v>
      </c>
    </row>
    <row r="66" spans="2:5" x14ac:dyDescent="0.3">
      <c r="B66" t="s">
        <v>71</v>
      </c>
      <c r="C66">
        <v>750.6</v>
      </c>
      <c r="D66">
        <v>919.7</v>
      </c>
      <c r="E66" s="2">
        <f t="shared" si="0"/>
        <v>-0.18386430357725347</v>
      </c>
    </row>
    <row r="67" spans="2:5" x14ac:dyDescent="0.3">
      <c r="B67" t="s">
        <v>72</v>
      </c>
      <c r="C67">
        <v>3.1</v>
      </c>
      <c r="D67">
        <v>6.4</v>
      </c>
      <c r="E67" s="2">
        <f t="shared" si="0"/>
        <v>-0.515625</v>
      </c>
    </row>
    <row r="68" spans="2:5" x14ac:dyDescent="0.3">
      <c r="B68" t="s">
        <v>73</v>
      </c>
      <c r="C68">
        <v>795</v>
      </c>
      <c r="D68">
        <v>834.45</v>
      </c>
      <c r="E68" s="2">
        <f t="shared" si="0"/>
        <v>-4.7276649289951518E-2</v>
      </c>
    </row>
    <row r="69" spans="2:5" x14ac:dyDescent="0.3">
      <c r="B69" t="s">
        <v>74</v>
      </c>
      <c r="C69">
        <v>1291.1500000000001</v>
      </c>
      <c r="D69">
        <v>1359.75</v>
      </c>
      <c r="E69" s="2">
        <f t="shared" ref="E69:E132" si="1">+(C69-D69)/D69</f>
        <v>-5.0450450450450386E-2</v>
      </c>
    </row>
    <row r="70" spans="2:5" x14ac:dyDescent="0.3">
      <c r="B70" t="s">
        <v>75</v>
      </c>
      <c r="C70">
        <v>232.95</v>
      </c>
      <c r="D70">
        <v>268.05</v>
      </c>
      <c r="E70" s="2">
        <f t="shared" si="1"/>
        <v>-0.13094571908226085</v>
      </c>
    </row>
    <row r="71" spans="2:5" x14ac:dyDescent="0.3">
      <c r="B71" t="s">
        <v>76</v>
      </c>
      <c r="C71">
        <v>26.95</v>
      </c>
      <c r="D71">
        <v>46.9</v>
      </c>
      <c r="E71" s="2">
        <f t="shared" si="1"/>
        <v>-0.42537313432835822</v>
      </c>
    </row>
    <row r="72" spans="2:5" x14ac:dyDescent="0.3">
      <c r="B72" t="s">
        <v>77</v>
      </c>
      <c r="C72">
        <v>540.70000000000005</v>
      </c>
      <c r="D72">
        <v>641.45000000000005</v>
      </c>
      <c r="E72" s="2">
        <f t="shared" si="1"/>
        <v>-0.15706602229324187</v>
      </c>
    </row>
    <row r="73" spans="2:5" x14ac:dyDescent="0.3">
      <c r="B73" t="s">
        <v>78</v>
      </c>
      <c r="C73">
        <v>20.9</v>
      </c>
      <c r="D73">
        <v>29.85</v>
      </c>
      <c r="E73" s="2">
        <f t="shared" si="1"/>
        <v>-0.29983249581239541</v>
      </c>
    </row>
    <row r="74" spans="2:5" x14ac:dyDescent="0.3">
      <c r="B74" t="s">
        <v>79</v>
      </c>
      <c r="C74">
        <v>46.6</v>
      </c>
      <c r="D74">
        <v>72.2</v>
      </c>
      <c r="E74" s="2">
        <f t="shared" si="1"/>
        <v>-0.35457063711911357</v>
      </c>
    </row>
    <row r="75" spans="2:5" x14ac:dyDescent="0.3">
      <c r="B75" t="s">
        <v>80</v>
      </c>
      <c r="C75">
        <v>41.6</v>
      </c>
      <c r="D75">
        <v>58.4</v>
      </c>
      <c r="E75" s="2">
        <f t="shared" si="1"/>
        <v>-0.28767123287671231</v>
      </c>
    </row>
    <row r="76" spans="2:5" x14ac:dyDescent="0.3">
      <c r="B76" t="s">
        <v>81</v>
      </c>
      <c r="C76">
        <v>9.6999999999999993</v>
      </c>
      <c r="D76">
        <v>13.85</v>
      </c>
      <c r="E76" s="2">
        <f t="shared" si="1"/>
        <v>-0.29963898916967513</v>
      </c>
    </row>
    <row r="77" spans="2:5" x14ac:dyDescent="0.3">
      <c r="B77" t="s">
        <v>82</v>
      </c>
      <c r="C77">
        <v>408.5</v>
      </c>
      <c r="D77">
        <v>533.29999999999995</v>
      </c>
      <c r="E77" s="2">
        <f t="shared" si="1"/>
        <v>-0.23401462591411956</v>
      </c>
    </row>
    <row r="78" spans="2:5" x14ac:dyDescent="0.3">
      <c r="B78" t="s">
        <v>83</v>
      </c>
      <c r="C78">
        <v>4.45</v>
      </c>
      <c r="D78">
        <v>7.6</v>
      </c>
      <c r="E78" s="2">
        <f t="shared" si="1"/>
        <v>-0.41447368421052627</v>
      </c>
    </row>
    <row r="79" spans="2:5" x14ac:dyDescent="0.3">
      <c r="B79" t="s">
        <v>84</v>
      </c>
      <c r="C79">
        <v>31.25</v>
      </c>
      <c r="D79">
        <v>46.05</v>
      </c>
      <c r="E79" s="2">
        <f t="shared" si="1"/>
        <v>-0.32138979370249726</v>
      </c>
    </row>
    <row r="80" spans="2:5" x14ac:dyDescent="0.3">
      <c r="B80" t="s">
        <v>85</v>
      </c>
      <c r="C80">
        <v>19.600000000000001</v>
      </c>
      <c r="D80">
        <v>27.4</v>
      </c>
      <c r="E80" s="2">
        <f t="shared" si="1"/>
        <v>-0.28467153284671526</v>
      </c>
    </row>
    <row r="81" spans="2:5" x14ac:dyDescent="0.3">
      <c r="B81" t="s">
        <v>86</v>
      </c>
      <c r="C81">
        <v>19.649999999999999</v>
      </c>
      <c r="D81">
        <v>27.15</v>
      </c>
      <c r="E81" s="2">
        <f t="shared" si="1"/>
        <v>-0.27624309392265195</v>
      </c>
    </row>
    <row r="82" spans="2:5" x14ac:dyDescent="0.3">
      <c r="B82" t="s">
        <v>87</v>
      </c>
      <c r="C82">
        <v>0.9</v>
      </c>
      <c r="D82">
        <v>0.9</v>
      </c>
      <c r="E82" s="2">
        <f t="shared" si="1"/>
        <v>0</v>
      </c>
    </row>
    <row r="83" spans="2:5" x14ac:dyDescent="0.3">
      <c r="B83" t="s">
        <v>1495</v>
      </c>
      <c r="C83">
        <v>172.45</v>
      </c>
      <c r="D83">
        <v>238.25</v>
      </c>
      <c r="E83" s="2">
        <f t="shared" si="1"/>
        <v>-0.276180482686254</v>
      </c>
    </row>
    <row r="84" spans="2:5" x14ac:dyDescent="0.3">
      <c r="B84" t="s">
        <v>88</v>
      </c>
      <c r="C84">
        <v>728</v>
      </c>
      <c r="D84">
        <v>806.25</v>
      </c>
      <c r="E84" s="2">
        <f t="shared" si="1"/>
        <v>-9.7054263565891474E-2</v>
      </c>
    </row>
    <row r="85" spans="2:5" x14ac:dyDescent="0.3">
      <c r="B85" t="s">
        <v>1496</v>
      </c>
      <c r="C85">
        <v>608</v>
      </c>
      <c r="D85">
        <v>830.05</v>
      </c>
      <c r="E85" s="2">
        <f t="shared" si="1"/>
        <v>-0.2675140051804108</v>
      </c>
    </row>
    <row r="86" spans="2:5" x14ac:dyDescent="0.3">
      <c r="B86" t="s">
        <v>89</v>
      </c>
      <c r="C86">
        <v>491.35</v>
      </c>
      <c r="D86">
        <v>496.45</v>
      </c>
      <c r="E86" s="2">
        <f t="shared" si="1"/>
        <v>-1.0272937858797394E-2</v>
      </c>
    </row>
    <row r="87" spans="2:5" x14ac:dyDescent="0.3">
      <c r="B87" t="s">
        <v>90</v>
      </c>
      <c r="C87">
        <v>1986.8</v>
      </c>
      <c r="D87">
        <v>1980.6</v>
      </c>
      <c r="E87" s="2">
        <f t="shared" si="1"/>
        <v>3.1303645359992151E-3</v>
      </c>
    </row>
    <row r="88" spans="2:5" x14ac:dyDescent="0.3">
      <c r="B88" t="s">
        <v>91</v>
      </c>
      <c r="C88">
        <v>548.35</v>
      </c>
      <c r="D88">
        <v>531.20000000000005</v>
      </c>
      <c r="E88" s="2">
        <f t="shared" si="1"/>
        <v>3.2285391566265018E-2</v>
      </c>
    </row>
    <row r="89" spans="2:5" x14ac:dyDescent="0.3">
      <c r="B89" t="s">
        <v>92</v>
      </c>
      <c r="C89">
        <v>1064.6500000000001</v>
      </c>
      <c r="D89">
        <v>1202.55</v>
      </c>
      <c r="E89" s="2">
        <f t="shared" si="1"/>
        <v>-0.11467298657020487</v>
      </c>
    </row>
    <row r="90" spans="2:5" x14ac:dyDescent="0.3">
      <c r="B90" t="s">
        <v>93</v>
      </c>
      <c r="C90">
        <v>1257.95</v>
      </c>
      <c r="D90">
        <v>1304.5999999999999</v>
      </c>
      <c r="E90" s="2">
        <f t="shared" si="1"/>
        <v>-3.5758086769891055E-2</v>
      </c>
    </row>
    <row r="91" spans="2:5" x14ac:dyDescent="0.3">
      <c r="B91" t="s">
        <v>94</v>
      </c>
      <c r="C91">
        <v>277.05</v>
      </c>
      <c r="D91">
        <v>268.85000000000002</v>
      </c>
      <c r="E91" s="2">
        <f t="shared" si="1"/>
        <v>3.0500278965966108E-2</v>
      </c>
    </row>
    <row r="92" spans="2:5" x14ac:dyDescent="0.3">
      <c r="B92" t="s">
        <v>95</v>
      </c>
      <c r="C92">
        <v>258.89999999999998</v>
      </c>
      <c r="D92">
        <v>365.35</v>
      </c>
      <c r="E92" s="2">
        <f t="shared" si="1"/>
        <v>-0.29136444505268932</v>
      </c>
    </row>
    <row r="93" spans="2:5" x14ac:dyDescent="0.3">
      <c r="B93" t="s">
        <v>96</v>
      </c>
      <c r="C93">
        <v>74.7</v>
      </c>
      <c r="D93">
        <v>116.65</v>
      </c>
      <c r="E93" s="2">
        <f t="shared" si="1"/>
        <v>-0.35962280325760826</v>
      </c>
    </row>
    <row r="94" spans="2:5" x14ac:dyDescent="0.3">
      <c r="B94" t="s">
        <v>97</v>
      </c>
      <c r="C94">
        <v>33.6</v>
      </c>
      <c r="D94">
        <v>55.9</v>
      </c>
      <c r="E94" s="2">
        <f t="shared" si="1"/>
        <v>-0.39892665474060818</v>
      </c>
    </row>
    <row r="95" spans="2:5" x14ac:dyDescent="0.3">
      <c r="B95" t="s">
        <v>98</v>
      </c>
      <c r="C95">
        <v>31.85</v>
      </c>
      <c r="D95">
        <v>45.65</v>
      </c>
      <c r="E95" s="2">
        <f t="shared" si="1"/>
        <v>-0.30230010952902514</v>
      </c>
    </row>
    <row r="96" spans="2:5" x14ac:dyDescent="0.3">
      <c r="B96" t="s">
        <v>99</v>
      </c>
      <c r="C96">
        <v>174.7</v>
      </c>
      <c r="D96">
        <v>244.55</v>
      </c>
      <c r="E96" s="2">
        <f t="shared" si="1"/>
        <v>-0.28562666121447566</v>
      </c>
    </row>
    <row r="97" spans="2:5" x14ac:dyDescent="0.3">
      <c r="B97" t="s">
        <v>100</v>
      </c>
      <c r="C97">
        <v>113.45</v>
      </c>
      <c r="D97">
        <v>172.1</v>
      </c>
      <c r="E97" s="2">
        <f t="shared" si="1"/>
        <v>-0.34079023823358506</v>
      </c>
    </row>
    <row r="98" spans="2:5" x14ac:dyDescent="0.3">
      <c r="B98" t="s">
        <v>101</v>
      </c>
      <c r="C98">
        <v>313.25</v>
      </c>
      <c r="D98">
        <v>257.39999999999998</v>
      </c>
      <c r="E98" s="2">
        <f t="shared" si="1"/>
        <v>0.21697746697746709</v>
      </c>
    </row>
    <row r="99" spans="2:5" x14ac:dyDescent="0.3">
      <c r="B99" t="s">
        <v>102</v>
      </c>
      <c r="C99">
        <v>322.45</v>
      </c>
      <c r="D99">
        <v>480.85</v>
      </c>
      <c r="E99" s="2">
        <f t="shared" si="1"/>
        <v>-0.32941665800145581</v>
      </c>
    </row>
    <row r="100" spans="2:5" x14ac:dyDescent="0.3">
      <c r="B100" t="s">
        <v>103</v>
      </c>
      <c r="C100">
        <v>54.95</v>
      </c>
      <c r="D100">
        <v>82</v>
      </c>
      <c r="E100" s="2">
        <f t="shared" si="1"/>
        <v>-0.32987804878048776</v>
      </c>
    </row>
    <row r="101" spans="2:5" x14ac:dyDescent="0.3">
      <c r="B101" t="s">
        <v>104</v>
      </c>
      <c r="C101">
        <v>33.700000000000003</v>
      </c>
      <c r="D101">
        <v>45.95</v>
      </c>
      <c r="E101" s="2">
        <f t="shared" si="1"/>
        <v>-0.26659412404787813</v>
      </c>
    </row>
    <row r="102" spans="2:5" x14ac:dyDescent="0.3">
      <c r="B102" t="s">
        <v>105</v>
      </c>
      <c r="C102">
        <v>73</v>
      </c>
      <c r="D102">
        <v>107.2</v>
      </c>
      <c r="E102" s="2">
        <f t="shared" si="1"/>
        <v>-0.31902985074626866</v>
      </c>
    </row>
    <row r="103" spans="2:5" x14ac:dyDescent="0.3">
      <c r="B103" t="s">
        <v>106</v>
      </c>
      <c r="C103">
        <v>43.45</v>
      </c>
      <c r="D103">
        <v>59</v>
      </c>
      <c r="E103" s="2">
        <f t="shared" si="1"/>
        <v>-0.26355932203389826</v>
      </c>
    </row>
    <row r="104" spans="2:5" x14ac:dyDescent="0.3">
      <c r="B104" t="s">
        <v>107</v>
      </c>
      <c r="C104">
        <v>382.95</v>
      </c>
      <c r="D104">
        <v>445.95</v>
      </c>
      <c r="E104" s="2">
        <f t="shared" si="1"/>
        <v>-0.14127144298688193</v>
      </c>
    </row>
    <row r="105" spans="2:5" x14ac:dyDescent="0.3">
      <c r="B105" t="s">
        <v>108</v>
      </c>
      <c r="C105">
        <v>183.75</v>
      </c>
      <c r="D105">
        <v>199.75</v>
      </c>
      <c r="E105" s="2">
        <f t="shared" si="1"/>
        <v>-8.0100125156445559E-2</v>
      </c>
    </row>
    <row r="106" spans="2:5" x14ac:dyDescent="0.3">
      <c r="B106" t="s">
        <v>109</v>
      </c>
      <c r="C106">
        <v>332</v>
      </c>
      <c r="D106">
        <v>370.9</v>
      </c>
      <c r="E106" s="2">
        <f t="shared" si="1"/>
        <v>-0.10488002156915605</v>
      </c>
    </row>
    <row r="107" spans="2:5" x14ac:dyDescent="0.3">
      <c r="B107" t="s">
        <v>110</v>
      </c>
      <c r="C107">
        <v>327.14999999999998</v>
      </c>
      <c r="D107">
        <v>362.65</v>
      </c>
      <c r="E107" s="2">
        <f t="shared" si="1"/>
        <v>-9.7890528057355583E-2</v>
      </c>
    </row>
    <row r="108" spans="2:5" x14ac:dyDescent="0.3">
      <c r="B108" t="s">
        <v>111</v>
      </c>
      <c r="C108">
        <v>77.849999999999994</v>
      </c>
      <c r="D108">
        <v>101.3</v>
      </c>
      <c r="E108" s="2">
        <f t="shared" si="1"/>
        <v>-0.23149062191510369</v>
      </c>
    </row>
    <row r="109" spans="2:5" x14ac:dyDescent="0.3">
      <c r="B109" t="s">
        <v>112</v>
      </c>
      <c r="C109">
        <v>66.7</v>
      </c>
      <c r="D109">
        <v>95.5</v>
      </c>
      <c r="E109" s="2">
        <f t="shared" si="1"/>
        <v>-0.30157068062827225</v>
      </c>
    </row>
    <row r="110" spans="2:5" x14ac:dyDescent="0.3">
      <c r="B110" t="s">
        <v>113</v>
      </c>
      <c r="C110">
        <v>152.85</v>
      </c>
      <c r="D110">
        <v>186.6</v>
      </c>
      <c r="E110" s="2">
        <f t="shared" si="1"/>
        <v>-0.18086816720257234</v>
      </c>
    </row>
    <row r="111" spans="2:5" x14ac:dyDescent="0.3">
      <c r="B111" t="s">
        <v>114</v>
      </c>
      <c r="C111">
        <v>25.7</v>
      </c>
      <c r="D111">
        <v>31.55</v>
      </c>
      <c r="E111" s="2">
        <f t="shared" si="1"/>
        <v>-0.18541996830427895</v>
      </c>
    </row>
    <row r="112" spans="2:5" x14ac:dyDescent="0.3">
      <c r="B112" t="s">
        <v>115</v>
      </c>
      <c r="C112">
        <v>248.45</v>
      </c>
      <c r="D112">
        <v>245.95</v>
      </c>
      <c r="E112" s="2">
        <f t="shared" si="1"/>
        <v>1.0164667615368978E-2</v>
      </c>
    </row>
    <row r="113" spans="2:5" x14ac:dyDescent="0.3">
      <c r="B113" t="s">
        <v>116</v>
      </c>
      <c r="C113">
        <v>145.44999999999999</v>
      </c>
      <c r="D113">
        <v>118.65</v>
      </c>
      <c r="E113" s="2">
        <f t="shared" si="1"/>
        <v>0.2258744205646859</v>
      </c>
    </row>
    <row r="114" spans="2:5" x14ac:dyDescent="0.3">
      <c r="B114" t="s">
        <v>117</v>
      </c>
      <c r="C114">
        <v>300.60000000000002</v>
      </c>
      <c r="D114">
        <v>176.4</v>
      </c>
      <c r="E114" s="2">
        <f t="shared" si="1"/>
        <v>0.70408163265306134</v>
      </c>
    </row>
    <row r="115" spans="2:5" x14ac:dyDescent="0.3">
      <c r="B115" t="s">
        <v>118</v>
      </c>
      <c r="C115">
        <v>1120.4000000000001</v>
      </c>
      <c r="D115">
        <v>1143.6500000000001</v>
      </c>
      <c r="E115" s="2">
        <f t="shared" si="1"/>
        <v>-2.032964630787391E-2</v>
      </c>
    </row>
    <row r="116" spans="2:5" x14ac:dyDescent="0.3">
      <c r="B116" t="s">
        <v>119</v>
      </c>
      <c r="C116">
        <v>378.45</v>
      </c>
      <c r="D116">
        <v>535.35</v>
      </c>
      <c r="E116" s="2">
        <f t="shared" si="1"/>
        <v>-0.29307929391986554</v>
      </c>
    </row>
    <row r="117" spans="2:5" x14ac:dyDescent="0.3">
      <c r="B117" t="s">
        <v>120</v>
      </c>
      <c r="C117">
        <v>452.15</v>
      </c>
      <c r="D117">
        <v>570.15</v>
      </c>
      <c r="E117" s="2">
        <f t="shared" si="1"/>
        <v>-0.2069630798912567</v>
      </c>
    </row>
    <row r="118" spans="2:5" x14ac:dyDescent="0.3">
      <c r="B118" t="s">
        <v>121</v>
      </c>
      <c r="C118">
        <v>4.0999999999999996</v>
      </c>
      <c r="D118">
        <v>6.05</v>
      </c>
      <c r="E118" s="2">
        <f t="shared" si="1"/>
        <v>-0.3223140495867769</v>
      </c>
    </row>
    <row r="119" spans="2:5" x14ac:dyDescent="0.3">
      <c r="B119" t="s">
        <v>122</v>
      </c>
      <c r="C119">
        <v>580.5</v>
      </c>
      <c r="D119">
        <v>549.20000000000005</v>
      </c>
      <c r="E119" s="2">
        <f t="shared" si="1"/>
        <v>5.6991988346686E-2</v>
      </c>
    </row>
    <row r="120" spans="2:5" x14ac:dyDescent="0.3">
      <c r="B120" t="s">
        <v>123</v>
      </c>
      <c r="C120">
        <v>893.15</v>
      </c>
      <c r="D120">
        <v>835.55</v>
      </c>
      <c r="E120" s="2">
        <f t="shared" si="1"/>
        <v>6.8936628568009126E-2</v>
      </c>
    </row>
    <row r="121" spans="2:5" x14ac:dyDescent="0.3">
      <c r="B121" t="s">
        <v>124</v>
      </c>
      <c r="C121">
        <v>76.7</v>
      </c>
      <c r="D121">
        <v>118.75</v>
      </c>
      <c r="E121" s="2">
        <f t="shared" si="1"/>
        <v>-0.3541052631578947</v>
      </c>
    </row>
    <row r="122" spans="2:5" x14ac:dyDescent="0.3">
      <c r="B122" t="s">
        <v>1497</v>
      </c>
      <c r="C122">
        <v>106.7</v>
      </c>
      <c r="D122">
        <v>126.75</v>
      </c>
      <c r="E122" s="2">
        <f t="shared" si="1"/>
        <v>-0.15818540433925046</v>
      </c>
    </row>
    <row r="123" spans="2:5" x14ac:dyDescent="0.3">
      <c r="B123" t="s">
        <v>125</v>
      </c>
      <c r="C123">
        <v>927.55</v>
      </c>
      <c r="D123">
        <v>1174.25</v>
      </c>
      <c r="E123" s="2">
        <f t="shared" si="1"/>
        <v>-0.21009154779646586</v>
      </c>
    </row>
    <row r="124" spans="2:5" x14ac:dyDescent="0.3">
      <c r="B124" t="s">
        <v>126</v>
      </c>
      <c r="C124">
        <v>636.04999999999995</v>
      </c>
      <c r="D124">
        <v>710.4</v>
      </c>
      <c r="E124" s="2">
        <f t="shared" si="1"/>
        <v>-0.10465934684684688</v>
      </c>
    </row>
    <row r="125" spans="2:5" x14ac:dyDescent="0.3">
      <c r="B125" t="s">
        <v>127</v>
      </c>
      <c r="C125">
        <v>74.7</v>
      </c>
      <c r="D125">
        <v>115.4</v>
      </c>
      <c r="E125" s="2">
        <f t="shared" si="1"/>
        <v>-0.35268630849220106</v>
      </c>
    </row>
    <row r="126" spans="2:5" x14ac:dyDescent="0.3">
      <c r="B126" t="s">
        <v>128</v>
      </c>
      <c r="C126">
        <v>166.2</v>
      </c>
      <c r="D126">
        <v>222.7</v>
      </c>
      <c r="E126" s="2">
        <f t="shared" si="1"/>
        <v>-0.25370453524921421</v>
      </c>
    </row>
    <row r="127" spans="2:5" x14ac:dyDescent="0.3">
      <c r="B127" t="s">
        <v>129</v>
      </c>
      <c r="C127">
        <v>441.2</v>
      </c>
      <c r="D127">
        <v>456.35</v>
      </c>
      <c r="E127" s="2">
        <f t="shared" si="1"/>
        <v>-3.3198203133559839E-2</v>
      </c>
    </row>
    <row r="128" spans="2:5" x14ac:dyDescent="0.3">
      <c r="B128" t="s">
        <v>1498</v>
      </c>
      <c r="C128">
        <v>618.04999999999995</v>
      </c>
      <c r="D128">
        <v>662.85</v>
      </c>
      <c r="E128" s="2">
        <f t="shared" si="1"/>
        <v>-6.7586935204043241E-2</v>
      </c>
    </row>
    <row r="129" spans="2:5" x14ac:dyDescent="0.3">
      <c r="B129" t="s">
        <v>130</v>
      </c>
      <c r="C129">
        <v>2613.4</v>
      </c>
      <c r="D129">
        <v>2752.1</v>
      </c>
      <c r="E129" s="2">
        <f t="shared" si="1"/>
        <v>-5.0397877984084814E-2</v>
      </c>
    </row>
    <row r="130" spans="2:5" x14ac:dyDescent="0.3">
      <c r="B130" t="s">
        <v>131</v>
      </c>
      <c r="C130">
        <v>212.2</v>
      </c>
      <c r="D130">
        <v>245.1</v>
      </c>
      <c r="E130" s="2">
        <f t="shared" si="1"/>
        <v>-0.1342309261525908</v>
      </c>
    </row>
    <row r="131" spans="2:5" x14ac:dyDescent="0.3">
      <c r="B131" t="s">
        <v>132</v>
      </c>
      <c r="C131">
        <v>557.85</v>
      </c>
      <c r="D131">
        <v>683.95</v>
      </c>
      <c r="E131" s="2">
        <f t="shared" si="1"/>
        <v>-0.18437020250018279</v>
      </c>
    </row>
    <row r="132" spans="2:5" x14ac:dyDescent="0.3">
      <c r="B132" t="s">
        <v>133</v>
      </c>
      <c r="C132">
        <v>68.150000000000006</v>
      </c>
      <c r="D132">
        <v>74.25</v>
      </c>
      <c r="E132" s="2">
        <f t="shared" si="1"/>
        <v>-8.2154882154882078E-2</v>
      </c>
    </row>
    <row r="133" spans="2:5" x14ac:dyDescent="0.3">
      <c r="B133" t="s">
        <v>134</v>
      </c>
      <c r="C133">
        <v>1448.3</v>
      </c>
      <c r="D133">
        <v>1441</v>
      </c>
      <c r="E133" s="2">
        <f t="shared" ref="E133:E196" si="2">+(C133-D133)/D133</f>
        <v>5.0659264399722098E-3</v>
      </c>
    </row>
    <row r="134" spans="2:5" x14ac:dyDescent="0.3">
      <c r="B134" t="s">
        <v>135</v>
      </c>
      <c r="C134">
        <v>61.1</v>
      </c>
      <c r="D134">
        <v>106.05</v>
      </c>
      <c r="E134" s="2">
        <f t="shared" si="2"/>
        <v>-0.42385667138142386</v>
      </c>
    </row>
    <row r="135" spans="2:5" x14ac:dyDescent="0.3">
      <c r="B135" t="s">
        <v>1499</v>
      </c>
      <c r="C135">
        <v>452.15</v>
      </c>
      <c r="D135">
        <v>808.6</v>
      </c>
      <c r="E135" s="2">
        <f t="shared" si="2"/>
        <v>-0.44082364580756866</v>
      </c>
    </row>
    <row r="136" spans="2:5" x14ac:dyDescent="0.3">
      <c r="B136" t="s">
        <v>136</v>
      </c>
      <c r="C136">
        <v>61.1</v>
      </c>
      <c r="D136">
        <v>70.099999999999994</v>
      </c>
      <c r="E136" s="2">
        <f t="shared" si="2"/>
        <v>-0.1283880171184022</v>
      </c>
    </row>
    <row r="137" spans="2:5" x14ac:dyDescent="0.3">
      <c r="B137" t="s">
        <v>137</v>
      </c>
      <c r="C137">
        <v>2234.65</v>
      </c>
      <c r="D137">
        <v>2585.25</v>
      </c>
      <c r="E137" s="2">
        <f t="shared" si="2"/>
        <v>-0.13561551107243008</v>
      </c>
    </row>
    <row r="138" spans="2:5" x14ac:dyDescent="0.3">
      <c r="B138" t="s">
        <v>138</v>
      </c>
      <c r="C138">
        <v>36.65</v>
      </c>
      <c r="D138">
        <v>57.3</v>
      </c>
      <c r="E138" s="2">
        <f t="shared" si="2"/>
        <v>-0.36038394415357766</v>
      </c>
    </row>
    <row r="139" spans="2:5" x14ac:dyDescent="0.3">
      <c r="B139" t="s">
        <v>139</v>
      </c>
      <c r="C139">
        <v>510.5</v>
      </c>
      <c r="D139">
        <v>565.5</v>
      </c>
      <c r="E139" s="2">
        <f t="shared" si="2"/>
        <v>-9.7259062776304153E-2</v>
      </c>
    </row>
    <row r="140" spans="2:5" x14ac:dyDescent="0.3">
      <c r="B140" t="s">
        <v>140</v>
      </c>
      <c r="C140">
        <v>60.7</v>
      </c>
      <c r="D140">
        <v>66</v>
      </c>
      <c r="E140" s="2">
        <f t="shared" si="2"/>
        <v>-8.0303030303030265E-2</v>
      </c>
    </row>
    <row r="141" spans="2:5" x14ac:dyDescent="0.3">
      <c r="B141" t="s">
        <v>141</v>
      </c>
      <c r="C141">
        <v>137.65</v>
      </c>
      <c r="D141">
        <v>204.5</v>
      </c>
      <c r="E141" s="2">
        <f t="shared" si="2"/>
        <v>-0.32689486552567232</v>
      </c>
    </row>
    <row r="142" spans="2:5" x14ac:dyDescent="0.3">
      <c r="B142" t="s">
        <v>142</v>
      </c>
      <c r="C142">
        <v>28</v>
      </c>
      <c r="D142">
        <v>28.5</v>
      </c>
      <c r="E142" s="2">
        <f t="shared" si="2"/>
        <v>-1.7543859649122806E-2</v>
      </c>
    </row>
    <row r="143" spans="2:5" x14ac:dyDescent="0.3">
      <c r="B143" t="s">
        <v>143</v>
      </c>
      <c r="C143">
        <v>4.45</v>
      </c>
      <c r="D143">
        <v>7.8</v>
      </c>
      <c r="E143" s="2">
        <f t="shared" si="2"/>
        <v>-0.42948717948717946</v>
      </c>
    </row>
    <row r="144" spans="2:5" x14ac:dyDescent="0.3">
      <c r="B144" t="s">
        <v>144</v>
      </c>
      <c r="C144">
        <v>2744.7</v>
      </c>
      <c r="D144">
        <v>3289.25</v>
      </c>
      <c r="E144" s="2">
        <f t="shared" si="2"/>
        <v>-0.16555445770312388</v>
      </c>
    </row>
    <row r="145" spans="2:5" x14ac:dyDescent="0.3">
      <c r="B145" t="s">
        <v>145</v>
      </c>
      <c r="C145">
        <v>472.05</v>
      </c>
      <c r="D145">
        <v>487.75</v>
      </c>
      <c r="E145" s="2">
        <f t="shared" si="2"/>
        <v>-3.2188621219887213E-2</v>
      </c>
    </row>
    <row r="146" spans="2:5" x14ac:dyDescent="0.3">
      <c r="B146" t="s">
        <v>146</v>
      </c>
      <c r="C146">
        <v>564.1</v>
      </c>
      <c r="D146">
        <v>489.25</v>
      </c>
      <c r="E146" s="2">
        <f t="shared" si="2"/>
        <v>0.15298926928972922</v>
      </c>
    </row>
    <row r="147" spans="2:5" x14ac:dyDescent="0.3">
      <c r="B147" t="s">
        <v>147</v>
      </c>
      <c r="C147">
        <v>5171.55</v>
      </c>
      <c r="D147">
        <v>5171.8500000000004</v>
      </c>
      <c r="E147" s="2">
        <f t="shared" si="2"/>
        <v>-5.8006322689208287E-5</v>
      </c>
    </row>
    <row r="148" spans="2:5" x14ac:dyDescent="0.3">
      <c r="B148" t="s">
        <v>148</v>
      </c>
      <c r="C148">
        <v>8.8000000000000007</v>
      </c>
      <c r="D148">
        <v>16.100000000000001</v>
      </c>
      <c r="E148" s="2">
        <f t="shared" si="2"/>
        <v>-0.453416149068323</v>
      </c>
    </row>
    <row r="149" spans="2:5" x14ac:dyDescent="0.3">
      <c r="B149" t="s">
        <v>149</v>
      </c>
      <c r="C149">
        <v>2664.5</v>
      </c>
      <c r="D149">
        <v>2864.45</v>
      </c>
      <c r="E149" s="2">
        <f t="shared" si="2"/>
        <v>-6.9803976330534603E-2</v>
      </c>
    </row>
    <row r="150" spans="2:5" x14ac:dyDescent="0.3">
      <c r="B150" t="s">
        <v>150</v>
      </c>
      <c r="C150">
        <v>1767.55</v>
      </c>
      <c r="D150">
        <v>1725.65</v>
      </c>
      <c r="E150" s="2">
        <f t="shared" si="2"/>
        <v>2.4280705820994907E-2</v>
      </c>
    </row>
    <row r="151" spans="2:5" x14ac:dyDescent="0.3">
      <c r="B151" t="s">
        <v>151</v>
      </c>
      <c r="C151">
        <v>130.30000000000001</v>
      </c>
      <c r="D151">
        <v>153.4</v>
      </c>
      <c r="E151" s="2">
        <f t="shared" si="2"/>
        <v>-0.15058670143415903</v>
      </c>
    </row>
    <row r="152" spans="2:5" x14ac:dyDescent="0.3">
      <c r="B152" t="s">
        <v>152</v>
      </c>
      <c r="C152">
        <v>561.04999999999995</v>
      </c>
      <c r="D152">
        <v>634.4</v>
      </c>
      <c r="E152" s="2">
        <f t="shared" si="2"/>
        <v>-0.11562105926860029</v>
      </c>
    </row>
    <row r="153" spans="2:5" x14ac:dyDescent="0.3">
      <c r="B153" t="s">
        <v>153</v>
      </c>
      <c r="C153">
        <v>72.349999999999994</v>
      </c>
      <c r="D153">
        <v>109.7</v>
      </c>
      <c r="E153" s="2">
        <f t="shared" si="2"/>
        <v>-0.34047402005469468</v>
      </c>
    </row>
    <row r="154" spans="2:5" x14ac:dyDescent="0.3">
      <c r="B154" t="s">
        <v>154</v>
      </c>
      <c r="C154">
        <v>1068.6500000000001</v>
      </c>
      <c r="D154">
        <v>1195.45</v>
      </c>
      <c r="E154" s="2">
        <f t="shared" si="2"/>
        <v>-0.1060688443682295</v>
      </c>
    </row>
    <row r="155" spans="2:5" x14ac:dyDescent="0.3">
      <c r="B155" t="s">
        <v>155</v>
      </c>
      <c r="C155">
        <v>12.4</v>
      </c>
      <c r="D155">
        <v>19.05</v>
      </c>
      <c r="E155" s="2">
        <f t="shared" si="2"/>
        <v>-0.34908136482939633</v>
      </c>
    </row>
    <row r="156" spans="2:5" x14ac:dyDescent="0.3">
      <c r="B156" t="s">
        <v>156</v>
      </c>
      <c r="C156">
        <v>216.9</v>
      </c>
      <c r="D156">
        <v>272.39999999999998</v>
      </c>
      <c r="E156" s="2">
        <f t="shared" si="2"/>
        <v>-0.2037444933920704</v>
      </c>
    </row>
    <row r="157" spans="2:5" x14ac:dyDescent="0.3">
      <c r="B157" t="s">
        <v>157</v>
      </c>
      <c r="C157">
        <v>77.150000000000006</v>
      </c>
      <c r="D157">
        <v>122.5</v>
      </c>
      <c r="E157" s="2">
        <f t="shared" si="2"/>
        <v>-0.370204081632653</v>
      </c>
    </row>
    <row r="158" spans="2:5" x14ac:dyDescent="0.3">
      <c r="B158" t="s">
        <v>158</v>
      </c>
      <c r="C158">
        <v>75.650000000000006</v>
      </c>
      <c r="D158">
        <v>135.30000000000001</v>
      </c>
      <c r="E158" s="2">
        <f t="shared" si="2"/>
        <v>-0.4408721359940872</v>
      </c>
    </row>
    <row r="159" spans="2:5" x14ac:dyDescent="0.3">
      <c r="B159" t="s">
        <v>159</v>
      </c>
      <c r="C159">
        <v>58.5</v>
      </c>
      <c r="D159">
        <v>102.75</v>
      </c>
      <c r="E159" s="2">
        <f t="shared" si="2"/>
        <v>-0.43065693430656932</v>
      </c>
    </row>
    <row r="160" spans="2:5" x14ac:dyDescent="0.3">
      <c r="B160" t="s">
        <v>160</v>
      </c>
      <c r="C160">
        <v>1723.2</v>
      </c>
      <c r="D160">
        <v>2129.6</v>
      </c>
      <c r="E160" s="2">
        <f t="shared" si="2"/>
        <v>-0.19083395942900069</v>
      </c>
    </row>
    <row r="161" spans="2:5" x14ac:dyDescent="0.3">
      <c r="B161" t="s">
        <v>161</v>
      </c>
      <c r="C161">
        <v>212</v>
      </c>
      <c r="D161">
        <v>258.10000000000002</v>
      </c>
      <c r="E161" s="2">
        <f t="shared" si="2"/>
        <v>-0.17861294072065098</v>
      </c>
    </row>
    <row r="162" spans="2:5" x14ac:dyDescent="0.3">
      <c r="B162" t="s">
        <v>162</v>
      </c>
      <c r="C162">
        <v>28.25</v>
      </c>
      <c r="D162">
        <v>40.85</v>
      </c>
      <c r="E162" s="2">
        <f t="shared" si="2"/>
        <v>-0.30844553243574052</v>
      </c>
    </row>
    <row r="163" spans="2:5" x14ac:dyDescent="0.3">
      <c r="B163" t="s">
        <v>163</v>
      </c>
      <c r="C163">
        <v>142.30000000000001</v>
      </c>
      <c r="D163">
        <v>161.5</v>
      </c>
      <c r="E163" s="2">
        <f t="shared" si="2"/>
        <v>-0.11888544891640859</v>
      </c>
    </row>
    <row r="164" spans="2:5" x14ac:dyDescent="0.3">
      <c r="B164" t="s">
        <v>164</v>
      </c>
      <c r="C164">
        <v>103.55</v>
      </c>
      <c r="D164">
        <v>169.9</v>
      </c>
      <c r="E164" s="2">
        <f t="shared" si="2"/>
        <v>-0.39052383755150094</v>
      </c>
    </row>
    <row r="165" spans="2:5" x14ac:dyDescent="0.3">
      <c r="B165" t="s">
        <v>165</v>
      </c>
      <c r="C165">
        <v>98.05</v>
      </c>
      <c r="D165">
        <v>144.05000000000001</v>
      </c>
      <c r="E165" s="2">
        <f t="shared" si="2"/>
        <v>-0.31933356473446728</v>
      </c>
    </row>
    <row r="166" spans="2:5" x14ac:dyDescent="0.3">
      <c r="B166" t="s">
        <v>166</v>
      </c>
      <c r="C166">
        <v>9.6</v>
      </c>
      <c r="D166">
        <v>15.15</v>
      </c>
      <c r="E166" s="2">
        <f t="shared" si="2"/>
        <v>-0.36633663366336638</v>
      </c>
    </row>
    <row r="167" spans="2:5" x14ac:dyDescent="0.3">
      <c r="B167" t="s">
        <v>167</v>
      </c>
      <c r="C167">
        <v>1923.35</v>
      </c>
      <c r="D167">
        <v>2135.6</v>
      </c>
      <c r="E167" s="2">
        <f t="shared" si="2"/>
        <v>-9.9386589248923018E-2</v>
      </c>
    </row>
    <row r="168" spans="2:5" x14ac:dyDescent="0.3">
      <c r="B168" t="s">
        <v>168</v>
      </c>
      <c r="C168">
        <v>233.95</v>
      </c>
      <c r="D168">
        <v>331</v>
      </c>
      <c r="E168" s="2">
        <f t="shared" si="2"/>
        <v>-0.29320241691842902</v>
      </c>
    </row>
    <row r="169" spans="2:5" x14ac:dyDescent="0.3">
      <c r="B169" t="s">
        <v>169</v>
      </c>
      <c r="C169">
        <v>729.95</v>
      </c>
      <c r="D169">
        <v>755.3</v>
      </c>
      <c r="E169" s="2">
        <f t="shared" si="2"/>
        <v>-3.356282271944911E-2</v>
      </c>
    </row>
    <row r="170" spans="2:5" x14ac:dyDescent="0.3">
      <c r="B170" t="s">
        <v>170</v>
      </c>
      <c r="C170">
        <v>4229.1499999999996</v>
      </c>
      <c r="D170">
        <v>4455.5</v>
      </c>
      <c r="E170" s="2">
        <f t="shared" si="2"/>
        <v>-5.0802379082033521E-2</v>
      </c>
    </row>
    <row r="171" spans="2:5" x14ac:dyDescent="0.3">
      <c r="B171" t="s">
        <v>171</v>
      </c>
      <c r="C171">
        <v>1502.4</v>
      </c>
      <c r="D171">
        <v>1308.3499999999999</v>
      </c>
      <c r="E171" s="2">
        <f t="shared" si="2"/>
        <v>0.14831658195437017</v>
      </c>
    </row>
    <row r="172" spans="2:5" x14ac:dyDescent="0.3">
      <c r="B172" t="s">
        <v>172</v>
      </c>
      <c r="C172">
        <v>1170.8</v>
      </c>
      <c r="D172">
        <v>1659.8</v>
      </c>
      <c r="E172" s="2">
        <f t="shared" si="2"/>
        <v>-0.29461380889263766</v>
      </c>
    </row>
    <row r="173" spans="2:5" x14ac:dyDescent="0.3">
      <c r="B173" t="s">
        <v>173</v>
      </c>
      <c r="C173">
        <v>48.05</v>
      </c>
      <c r="D173">
        <v>66.55</v>
      </c>
      <c r="E173" s="2">
        <f t="shared" si="2"/>
        <v>-0.27798647633358381</v>
      </c>
    </row>
    <row r="174" spans="2:5" x14ac:dyDescent="0.3">
      <c r="B174" t="s">
        <v>174</v>
      </c>
      <c r="C174">
        <v>16.600000000000001</v>
      </c>
      <c r="D174">
        <v>29.35</v>
      </c>
      <c r="E174" s="2">
        <f t="shared" si="2"/>
        <v>-0.434412265758092</v>
      </c>
    </row>
    <row r="175" spans="2:5" x14ac:dyDescent="0.3">
      <c r="B175" t="s">
        <v>175</v>
      </c>
      <c r="C175">
        <v>141.44999999999999</v>
      </c>
      <c r="D175">
        <v>181.45</v>
      </c>
      <c r="E175" s="2">
        <f t="shared" si="2"/>
        <v>-0.22044640396803528</v>
      </c>
    </row>
    <row r="176" spans="2:5" x14ac:dyDescent="0.3">
      <c r="B176" t="s">
        <v>176</v>
      </c>
      <c r="C176">
        <v>1044.0999999999999</v>
      </c>
      <c r="D176">
        <v>1598.7</v>
      </c>
      <c r="E176" s="2">
        <f t="shared" si="2"/>
        <v>-0.34690686182523306</v>
      </c>
    </row>
    <row r="177" spans="2:5" x14ac:dyDescent="0.3">
      <c r="B177" t="s">
        <v>177</v>
      </c>
      <c r="C177">
        <v>170.6</v>
      </c>
      <c r="D177">
        <v>196.75</v>
      </c>
      <c r="E177" s="2">
        <f t="shared" si="2"/>
        <v>-0.13290978398983486</v>
      </c>
    </row>
    <row r="178" spans="2:5" x14ac:dyDescent="0.3">
      <c r="B178" t="s">
        <v>178</v>
      </c>
      <c r="C178">
        <v>256.7</v>
      </c>
      <c r="D178">
        <v>268.89999999999998</v>
      </c>
      <c r="E178" s="2">
        <f t="shared" si="2"/>
        <v>-4.5370026031982112E-2</v>
      </c>
    </row>
    <row r="179" spans="2:5" x14ac:dyDescent="0.3">
      <c r="B179" t="s">
        <v>179</v>
      </c>
      <c r="C179">
        <v>280.64999999999998</v>
      </c>
      <c r="D179">
        <v>388.5</v>
      </c>
      <c r="E179" s="2">
        <f t="shared" si="2"/>
        <v>-0.27760617760617767</v>
      </c>
    </row>
    <row r="180" spans="2:5" x14ac:dyDescent="0.3">
      <c r="B180" t="s">
        <v>180</v>
      </c>
      <c r="C180">
        <v>382.35</v>
      </c>
      <c r="D180">
        <v>498.8</v>
      </c>
      <c r="E180" s="2">
        <f t="shared" si="2"/>
        <v>-0.23346030473135523</v>
      </c>
    </row>
    <row r="181" spans="2:5" x14ac:dyDescent="0.3">
      <c r="B181" t="s">
        <v>181</v>
      </c>
      <c r="C181">
        <v>4.1500000000000004</v>
      </c>
      <c r="D181">
        <v>6.55</v>
      </c>
      <c r="E181" s="2">
        <f t="shared" si="2"/>
        <v>-0.36641221374045796</v>
      </c>
    </row>
    <row r="182" spans="2:5" x14ac:dyDescent="0.3">
      <c r="B182" t="s">
        <v>182</v>
      </c>
      <c r="C182">
        <v>277.3</v>
      </c>
      <c r="D182">
        <v>277.75</v>
      </c>
      <c r="E182" s="2">
        <f t="shared" si="2"/>
        <v>-1.6201620162015792E-3</v>
      </c>
    </row>
    <row r="183" spans="2:5" x14ac:dyDescent="0.3">
      <c r="B183" t="s">
        <v>183</v>
      </c>
      <c r="C183">
        <v>101.9</v>
      </c>
      <c r="D183">
        <v>140.94999999999999</v>
      </c>
      <c r="E183" s="2">
        <f t="shared" si="2"/>
        <v>-0.27704859879389843</v>
      </c>
    </row>
    <row r="184" spans="2:5" x14ac:dyDescent="0.3">
      <c r="B184" t="s">
        <v>1500</v>
      </c>
      <c r="C184">
        <v>42.5</v>
      </c>
      <c r="D184">
        <v>52.05</v>
      </c>
      <c r="E184" s="2">
        <f t="shared" si="2"/>
        <v>-0.18347742555235347</v>
      </c>
    </row>
    <row r="185" spans="2:5" x14ac:dyDescent="0.3">
      <c r="B185" t="s">
        <v>1501</v>
      </c>
      <c r="C185">
        <v>19.2</v>
      </c>
      <c r="D185">
        <v>24.95</v>
      </c>
      <c r="E185" s="2">
        <f t="shared" si="2"/>
        <v>-0.23046092184368738</v>
      </c>
    </row>
    <row r="186" spans="2:5" x14ac:dyDescent="0.3">
      <c r="B186" t="s">
        <v>184</v>
      </c>
      <c r="C186">
        <v>2.85</v>
      </c>
      <c r="D186">
        <v>3.9</v>
      </c>
      <c r="E186" s="2">
        <f t="shared" si="2"/>
        <v>-0.26923076923076922</v>
      </c>
    </row>
    <row r="187" spans="2:5" x14ac:dyDescent="0.3">
      <c r="B187" t="s">
        <v>185</v>
      </c>
      <c r="C187">
        <v>1096.8499999999999</v>
      </c>
      <c r="D187">
        <v>990.4</v>
      </c>
      <c r="E187" s="2">
        <f t="shared" si="2"/>
        <v>0.10748182552504032</v>
      </c>
    </row>
    <row r="188" spans="2:5" x14ac:dyDescent="0.3">
      <c r="B188" t="s">
        <v>186</v>
      </c>
      <c r="C188">
        <v>699.65</v>
      </c>
      <c r="D188">
        <v>723</v>
      </c>
      <c r="E188" s="2">
        <f t="shared" si="2"/>
        <v>-3.2295988934993115E-2</v>
      </c>
    </row>
    <row r="189" spans="2:5" x14ac:dyDescent="0.3">
      <c r="B189" t="s">
        <v>187</v>
      </c>
      <c r="C189">
        <v>5.05</v>
      </c>
      <c r="D189">
        <v>7.1</v>
      </c>
      <c r="E189" s="2">
        <f t="shared" si="2"/>
        <v>-0.28873239436619719</v>
      </c>
    </row>
    <row r="190" spans="2:5" x14ac:dyDescent="0.3">
      <c r="B190" t="s">
        <v>188</v>
      </c>
      <c r="C190">
        <v>168.25</v>
      </c>
      <c r="D190">
        <v>209.8</v>
      </c>
      <c r="E190" s="2">
        <f t="shared" si="2"/>
        <v>-0.19804575786463302</v>
      </c>
    </row>
    <row r="191" spans="2:5" x14ac:dyDescent="0.3">
      <c r="B191" t="s">
        <v>189</v>
      </c>
      <c r="C191">
        <v>111.15</v>
      </c>
      <c r="D191">
        <v>143.75</v>
      </c>
      <c r="E191" s="2">
        <f t="shared" si="2"/>
        <v>-0.22678260869565214</v>
      </c>
    </row>
    <row r="192" spans="2:5" x14ac:dyDescent="0.3">
      <c r="B192" t="s">
        <v>190</v>
      </c>
      <c r="C192">
        <v>4332.6499999999996</v>
      </c>
      <c r="D192">
        <v>4142.3999999999996</v>
      </c>
      <c r="E192" s="2">
        <f t="shared" si="2"/>
        <v>4.5927481653147938E-2</v>
      </c>
    </row>
    <row r="193" spans="2:5" x14ac:dyDescent="0.3">
      <c r="B193" t="s">
        <v>191</v>
      </c>
      <c r="C193">
        <v>398.7</v>
      </c>
      <c r="D193">
        <v>527.9</v>
      </c>
      <c r="E193" s="2">
        <f t="shared" si="2"/>
        <v>-0.24474332259897708</v>
      </c>
    </row>
    <row r="194" spans="2:5" x14ac:dyDescent="0.3">
      <c r="B194" t="s">
        <v>192</v>
      </c>
      <c r="C194">
        <v>81.349999999999994</v>
      </c>
      <c r="D194">
        <v>95.15</v>
      </c>
      <c r="E194" s="2">
        <f t="shared" si="2"/>
        <v>-0.14503415659485036</v>
      </c>
    </row>
    <row r="195" spans="2:5" x14ac:dyDescent="0.3">
      <c r="B195" t="s">
        <v>193</v>
      </c>
      <c r="C195">
        <v>163.1</v>
      </c>
      <c r="D195">
        <v>138.80000000000001</v>
      </c>
      <c r="E195" s="2">
        <f t="shared" si="2"/>
        <v>0.17507204610950994</v>
      </c>
    </row>
    <row r="196" spans="2:5" x14ac:dyDescent="0.3">
      <c r="B196" t="s">
        <v>194</v>
      </c>
      <c r="C196">
        <v>40.450000000000003</v>
      </c>
      <c r="D196">
        <v>69.599999999999994</v>
      </c>
      <c r="E196" s="2">
        <f t="shared" si="2"/>
        <v>-0.41882183908045967</v>
      </c>
    </row>
    <row r="197" spans="2:5" x14ac:dyDescent="0.3">
      <c r="B197" t="s">
        <v>195</v>
      </c>
      <c r="C197">
        <v>395.3</v>
      </c>
      <c r="D197">
        <v>517.75</v>
      </c>
      <c r="E197" s="2">
        <f t="shared" ref="E197:E260" si="3">+(C197-D197)/D197</f>
        <v>-0.23650410429744081</v>
      </c>
    </row>
    <row r="198" spans="2:5" x14ac:dyDescent="0.3">
      <c r="B198" t="s">
        <v>196</v>
      </c>
      <c r="C198">
        <v>0.7</v>
      </c>
      <c r="D198">
        <v>0.8</v>
      </c>
      <c r="E198" s="2">
        <f t="shared" si="3"/>
        <v>-0.12500000000000011</v>
      </c>
    </row>
    <row r="199" spans="2:5" x14ac:dyDescent="0.3">
      <c r="B199" t="s">
        <v>197</v>
      </c>
      <c r="C199">
        <v>83.1</v>
      </c>
      <c r="D199">
        <v>136.5</v>
      </c>
      <c r="E199" s="2">
        <f t="shared" si="3"/>
        <v>-0.39120879120879126</v>
      </c>
    </row>
    <row r="200" spans="2:5" x14ac:dyDescent="0.3">
      <c r="B200" t="s">
        <v>198</v>
      </c>
      <c r="C200">
        <v>25.85</v>
      </c>
      <c r="D200">
        <v>42.1</v>
      </c>
      <c r="E200" s="2">
        <f t="shared" si="3"/>
        <v>-0.38598574821852732</v>
      </c>
    </row>
    <row r="201" spans="2:5" x14ac:dyDescent="0.3">
      <c r="B201" t="s">
        <v>199</v>
      </c>
      <c r="C201">
        <v>593.9</v>
      </c>
      <c r="D201">
        <v>538</v>
      </c>
      <c r="E201" s="2">
        <f t="shared" si="3"/>
        <v>0.10390334572490702</v>
      </c>
    </row>
    <row r="202" spans="2:5" x14ac:dyDescent="0.3">
      <c r="B202" t="s">
        <v>1502</v>
      </c>
      <c r="C202">
        <v>13.85</v>
      </c>
      <c r="D202">
        <v>17.5</v>
      </c>
      <c r="E202" s="2">
        <f t="shared" si="3"/>
        <v>-0.2085714285714286</v>
      </c>
    </row>
    <row r="203" spans="2:5" x14ac:dyDescent="0.3">
      <c r="B203" t="s">
        <v>200</v>
      </c>
      <c r="C203">
        <v>60.9</v>
      </c>
      <c r="D203">
        <v>64</v>
      </c>
      <c r="E203" s="2">
        <f t="shared" si="3"/>
        <v>-4.8437500000000022E-2</v>
      </c>
    </row>
    <row r="204" spans="2:5" x14ac:dyDescent="0.3">
      <c r="B204" t="s">
        <v>201</v>
      </c>
      <c r="C204">
        <v>714.7</v>
      </c>
      <c r="D204">
        <v>1194.1500000000001</v>
      </c>
      <c r="E204" s="2">
        <f t="shared" si="3"/>
        <v>-0.40149897416572461</v>
      </c>
    </row>
    <row r="205" spans="2:5" x14ac:dyDescent="0.3">
      <c r="B205" t="s">
        <v>202</v>
      </c>
      <c r="C205">
        <v>27.1</v>
      </c>
      <c r="D205">
        <v>36.950000000000003</v>
      </c>
      <c r="E205" s="2">
        <f t="shared" si="3"/>
        <v>-0.26657645466847091</v>
      </c>
    </row>
    <row r="206" spans="2:5" x14ac:dyDescent="0.3">
      <c r="B206" t="s">
        <v>203</v>
      </c>
      <c r="C206">
        <v>50.5</v>
      </c>
      <c r="D206">
        <v>96.95</v>
      </c>
      <c r="E206" s="2">
        <f t="shared" si="3"/>
        <v>-0.47911294481691596</v>
      </c>
    </row>
    <row r="207" spans="2:5" x14ac:dyDescent="0.3">
      <c r="B207" t="s">
        <v>204</v>
      </c>
      <c r="C207">
        <v>4.75</v>
      </c>
      <c r="D207">
        <v>7.95</v>
      </c>
      <c r="E207" s="2">
        <f t="shared" si="3"/>
        <v>-0.40251572327044027</v>
      </c>
    </row>
    <row r="208" spans="2:5" x14ac:dyDescent="0.3">
      <c r="B208" t="s">
        <v>205</v>
      </c>
      <c r="C208">
        <v>196.7</v>
      </c>
      <c r="D208">
        <v>213.45</v>
      </c>
      <c r="E208" s="2">
        <f t="shared" si="3"/>
        <v>-7.8472710236589374E-2</v>
      </c>
    </row>
    <row r="209" spans="2:5" x14ac:dyDescent="0.3">
      <c r="B209" t="s">
        <v>206</v>
      </c>
      <c r="C209">
        <v>116.05</v>
      </c>
      <c r="D209">
        <v>265.3</v>
      </c>
      <c r="E209" s="2">
        <f t="shared" si="3"/>
        <v>-0.5625706747078778</v>
      </c>
    </row>
    <row r="210" spans="2:5" x14ac:dyDescent="0.3">
      <c r="B210" t="s">
        <v>207</v>
      </c>
      <c r="C210">
        <v>42.75</v>
      </c>
      <c r="D210">
        <v>64.3</v>
      </c>
      <c r="E210" s="2">
        <f t="shared" si="3"/>
        <v>-0.33514774494556765</v>
      </c>
    </row>
    <row r="211" spans="2:5" x14ac:dyDescent="0.3">
      <c r="B211" t="s">
        <v>208</v>
      </c>
      <c r="C211">
        <v>18.45</v>
      </c>
      <c r="D211">
        <v>36.5</v>
      </c>
      <c r="E211" s="2">
        <f t="shared" si="3"/>
        <v>-0.4945205479452055</v>
      </c>
    </row>
    <row r="212" spans="2:5" x14ac:dyDescent="0.3">
      <c r="B212" t="s">
        <v>209</v>
      </c>
      <c r="C212">
        <v>3768.75</v>
      </c>
      <c r="D212">
        <v>4600.3</v>
      </c>
      <c r="E212" s="2">
        <f t="shared" si="3"/>
        <v>-0.18075995043801493</v>
      </c>
    </row>
    <row r="213" spans="2:5" x14ac:dyDescent="0.3">
      <c r="B213" t="s">
        <v>210</v>
      </c>
      <c r="C213">
        <v>755.45</v>
      </c>
      <c r="D213">
        <v>821.5</v>
      </c>
      <c r="E213" s="2">
        <f t="shared" si="3"/>
        <v>-8.0401704199634758E-2</v>
      </c>
    </row>
    <row r="214" spans="2:5" x14ac:dyDescent="0.3">
      <c r="B214" t="s">
        <v>211</v>
      </c>
      <c r="C214">
        <v>120.6</v>
      </c>
      <c r="D214">
        <v>167.35</v>
      </c>
      <c r="E214" s="2">
        <f t="shared" si="3"/>
        <v>-0.27935464595159848</v>
      </c>
    </row>
    <row r="215" spans="2:5" x14ac:dyDescent="0.3">
      <c r="B215" t="s">
        <v>212</v>
      </c>
      <c r="C215">
        <v>239.05</v>
      </c>
      <c r="D215">
        <v>286.05</v>
      </c>
      <c r="E215" s="2">
        <f t="shared" si="3"/>
        <v>-0.16430693934626814</v>
      </c>
    </row>
    <row r="216" spans="2:5" x14ac:dyDescent="0.3">
      <c r="B216" t="s">
        <v>213</v>
      </c>
      <c r="C216">
        <v>18017.55</v>
      </c>
      <c r="D216">
        <v>19791.900000000001</v>
      </c>
      <c r="E216" s="2">
        <f t="shared" si="3"/>
        <v>-8.965031149106463E-2</v>
      </c>
    </row>
    <row r="217" spans="2:5" x14ac:dyDescent="0.3">
      <c r="B217" t="s">
        <v>214</v>
      </c>
      <c r="C217">
        <v>427.45</v>
      </c>
      <c r="D217">
        <v>508.6</v>
      </c>
      <c r="E217" s="2">
        <f t="shared" si="3"/>
        <v>-0.15955564294140784</v>
      </c>
    </row>
    <row r="218" spans="2:5" x14ac:dyDescent="0.3">
      <c r="B218" t="s">
        <v>215</v>
      </c>
      <c r="C218">
        <v>70.3</v>
      </c>
      <c r="D218">
        <v>108.85</v>
      </c>
      <c r="E218" s="2">
        <f t="shared" si="3"/>
        <v>-0.35415709692237024</v>
      </c>
    </row>
    <row r="219" spans="2:5" x14ac:dyDescent="0.3">
      <c r="B219" t="s">
        <v>216</v>
      </c>
      <c r="C219">
        <v>43.1</v>
      </c>
      <c r="D219">
        <v>117.7</v>
      </c>
      <c r="E219" s="2">
        <f t="shared" si="3"/>
        <v>-0.63381478334749353</v>
      </c>
    </row>
    <row r="220" spans="2:5" x14ac:dyDescent="0.3">
      <c r="B220" t="s">
        <v>217</v>
      </c>
      <c r="C220">
        <v>245.65</v>
      </c>
      <c r="D220">
        <v>313.39999999999998</v>
      </c>
      <c r="E220" s="2">
        <f t="shared" si="3"/>
        <v>-0.21617740906190164</v>
      </c>
    </row>
    <row r="221" spans="2:5" x14ac:dyDescent="0.3">
      <c r="B221" t="s">
        <v>1503</v>
      </c>
      <c r="C221">
        <v>193.2</v>
      </c>
      <c r="D221">
        <v>188.45</v>
      </c>
      <c r="E221" s="2">
        <f t="shared" si="3"/>
        <v>2.5205624834173521E-2</v>
      </c>
    </row>
    <row r="222" spans="2:5" x14ac:dyDescent="0.3">
      <c r="B222" t="s">
        <v>218</v>
      </c>
      <c r="C222">
        <v>4970.6000000000004</v>
      </c>
      <c r="D222">
        <v>4738.25</v>
      </c>
      <c r="E222" s="2">
        <f t="shared" si="3"/>
        <v>4.9037091753284516E-2</v>
      </c>
    </row>
    <row r="223" spans="2:5" x14ac:dyDescent="0.3">
      <c r="B223" t="s">
        <v>219</v>
      </c>
      <c r="C223">
        <v>79.849999999999994</v>
      </c>
      <c r="D223">
        <v>110.3</v>
      </c>
      <c r="E223" s="2">
        <f t="shared" si="3"/>
        <v>-0.2760652765185857</v>
      </c>
    </row>
    <row r="224" spans="2:5" x14ac:dyDescent="0.3">
      <c r="B224" t="s">
        <v>220</v>
      </c>
      <c r="C224">
        <v>756.2</v>
      </c>
      <c r="D224">
        <v>930.95</v>
      </c>
      <c r="E224" s="2">
        <f t="shared" si="3"/>
        <v>-0.18771147752296041</v>
      </c>
    </row>
    <row r="225" spans="2:5" x14ac:dyDescent="0.3">
      <c r="B225" t="s">
        <v>221</v>
      </c>
      <c r="C225">
        <v>3.8</v>
      </c>
      <c r="D225">
        <v>7.05</v>
      </c>
      <c r="E225" s="2">
        <f t="shared" si="3"/>
        <v>-0.46099290780141844</v>
      </c>
    </row>
    <row r="226" spans="2:5" x14ac:dyDescent="0.3">
      <c r="B226" t="s">
        <v>222</v>
      </c>
      <c r="C226">
        <v>54.85</v>
      </c>
      <c r="D226">
        <v>126.8</v>
      </c>
      <c r="E226" s="2">
        <f t="shared" si="3"/>
        <v>-0.56742902208201884</v>
      </c>
    </row>
    <row r="227" spans="2:5" x14ac:dyDescent="0.3">
      <c r="B227" t="s">
        <v>223</v>
      </c>
      <c r="C227">
        <v>0.9</v>
      </c>
      <c r="D227">
        <v>1.5</v>
      </c>
      <c r="E227" s="2">
        <f t="shared" si="3"/>
        <v>-0.39999999999999997</v>
      </c>
    </row>
    <row r="228" spans="2:5" x14ac:dyDescent="0.3">
      <c r="B228" t="s">
        <v>224</v>
      </c>
      <c r="C228">
        <v>7.6</v>
      </c>
      <c r="D228">
        <v>13.85</v>
      </c>
      <c r="E228" s="2">
        <f t="shared" si="3"/>
        <v>-0.45126353790613721</v>
      </c>
    </row>
    <row r="229" spans="2:5" x14ac:dyDescent="0.3">
      <c r="B229" t="s">
        <v>225</v>
      </c>
      <c r="C229">
        <v>518.45000000000005</v>
      </c>
      <c r="D229">
        <v>564.45000000000005</v>
      </c>
      <c r="E229" s="2">
        <f t="shared" si="3"/>
        <v>-8.1495260873416589E-2</v>
      </c>
    </row>
    <row r="230" spans="2:5" x14ac:dyDescent="0.3">
      <c r="B230" t="s">
        <v>226</v>
      </c>
      <c r="C230">
        <v>27.7</v>
      </c>
      <c r="D230">
        <v>30</v>
      </c>
      <c r="E230" s="2">
        <f t="shared" si="3"/>
        <v>-7.6666666666666689E-2</v>
      </c>
    </row>
    <row r="231" spans="2:5" x14ac:dyDescent="0.3">
      <c r="B231" t="s">
        <v>227</v>
      </c>
      <c r="C231">
        <v>167.95</v>
      </c>
      <c r="D231">
        <v>178.9</v>
      </c>
      <c r="E231" s="2">
        <f t="shared" si="3"/>
        <v>-6.1207378423700484E-2</v>
      </c>
    </row>
    <row r="232" spans="2:5" x14ac:dyDescent="0.3">
      <c r="B232" t="s">
        <v>228</v>
      </c>
      <c r="C232">
        <v>377.85</v>
      </c>
      <c r="D232">
        <v>432.55</v>
      </c>
      <c r="E232" s="2">
        <f t="shared" si="3"/>
        <v>-0.1264593688590914</v>
      </c>
    </row>
    <row r="233" spans="2:5" x14ac:dyDescent="0.3">
      <c r="B233" t="s">
        <v>229</v>
      </c>
      <c r="C233">
        <v>101.25</v>
      </c>
      <c r="D233">
        <v>133.5</v>
      </c>
      <c r="E233" s="2">
        <f t="shared" si="3"/>
        <v>-0.24157303370786518</v>
      </c>
    </row>
    <row r="234" spans="2:5" x14ac:dyDescent="0.3">
      <c r="B234" t="s">
        <v>230</v>
      </c>
      <c r="C234">
        <v>42.35</v>
      </c>
      <c r="D234">
        <v>86.6</v>
      </c>
      <c r="E234" s="2">
        <f t="shared" si="3"/>
        <v>-0.51096997690531176</v>
      </c>
    </row>
    <row r="235" spans="2:5" x14ac:dyDescent="0.3">
      <c r="B235" t="s">
        <v>231</v>
      </c>
      <c r="C235">
        <v>263.89999999999998</v>
      </c>
      <c r="D235">
        <v>360.7</v>
      </c>
      <c r="E235" s="2">
        <f t="shared" si="3"/>
        <v>-0.26836706404214034</v>
      </c>
    </row>
    <row r="236" spans="2:5" x14ac:dyDescent="0.3">
      <c r="B236" t="s">
        <v>232</v>
      </c>
      <c r="C236">
        <v>46.55</v>
      </c>
      <c r="D236">
        <v>76.400000000000006</v>
      </c>
      <c r="E236" s="2">
        <f t="shared" si="3"/>
        <v>-0.39070680628272259</v>
      </c>
    </row>
    <row r="237" spans="2:5" x14ac:dyDescent="0.3">
      <c r="B237" t="s">
        <v>233</v>
      </c>
      <c r="C237">
        <v>484.5</v>
      </c>
      <c r="D237">
        <v>477.4</v>
      </c>
      <c r="E237" s="2">
        <f t="shared" si="3"/>
        <v>1.4872224549643953E-2</v>
      </c>
    </row>
    <row r="238" spans="2:5" x14ac:dyDescent="0.3">
      <c r="B238" t="s">
        <v>1504</v>
      </c>
      <c r="C238">
        <v>302.55</v>
      </c>
      <c r="D238">
        <v>391.75</v>
      </c>
      <c r="E238" s="2">
        <f t="shared" si="3"/>
        <v>-0.22769623484365026</v>
      </c>
    </row>
    <row r="239" spans="2:5" x14ac:dyDescent="0.3">
      <c r="B239" t="s">
        <v>234</v>
      </c>
      <c r="C239">
        <v>116.6</v>
      </c>
      <c r="D239">
        <v>113.85</v>
      </c>
      <c r="E239" s="2">
        <f t="shared" si="3"/>
        <v>2.4154589371980676E-2</v>
      </c>
    </row>
    <row r="240" spans="2:5" x14ac:dyDescent="0.3">
      <c r="B240" t="s">
        <v>235</v>
      </c>
      <c r="C240">
        <v>615.95000000000005</v>
      </c>
      <c r="D240">
        <v>694.9</v>
      </c>
      <c r="E240" s="2">
        <f t="shared" si="3"/>
        <v>-0.11361346956396594</v>
      </c>
    </row>
    <row r="241" spans="2:5" x14ac:dyDescent="0.3">
      <c r="B241" t="s">
        <v>236</v>
      </c>
      <c r="C241">
        <v>335.75</v>
      </c>
      <c r="D241">
        <v>515</v>
      </c>
      <c r="E241" s="2">
        <f t="shared" si="3"/>
        <v>-0.34805825242718447</v>
      </c>
    </row>
    <row r="242" spans="2:5" x14ac:dyDescent="0.3">
      <c r="B242" t="s">
        <v>237</v>
      </c>
      <c r="C242">
        <v>569.54999999999995</v>
      </c>
      <c r="D242">
        <v>634</v>
      </c>
      <c r="E242" s="2">
        <f t="shared" si="3"/>
        <v>-0.10165615141955843</v>
      </c>
    </row>
    <row r="243" spans="2:5" x14ac:dyDescent="0.3">
      <c r="B243" t="s">
        <v>238</v>
      </c>
      <c r="C243">
        <v>347.4</v>
      </c>
      <c r="D243">
        <v>373.75</v>
      </c>
      <c r="E243" s="2">
        <f t="shared" si="3"/>
        <v>-7.050167224080274E-2</v>
      </c>
    </row>
    <row r="244" spans="2:5" x14ac:dyDescent="0.3">
      <c r="B244" t="s">
        <v>239</v>
      </c>
      <c r="C244">
        <v>109.65</v>
      </c>
      <c r="D244">
        <v>131.05000000000001</v>
      </c>
      <c r="E244" s="2">
        <f t="shared" si="3"/>
        <v>-0.16329645173597868</v>
      </c>
    </row>
    <row r="245" spans="2:5" x14ac:dyDescent="0.3">
      <c r="B245" t="s">
        <v>240</v>
      </c>
      <c r="C245">
        <v>1208.7</v>
      </c>
      <c r="D245">
        <v>1342.25</v>
      </c>
      <c r="E245" s="2">
        <f t="shared" si="3"/>
        <v>-9.9497113056435063E-2</v>
      </c>
    </row>
    <row r="246" spans="2:5" x14ac:dyDescent="0.3">
      <c r="B246" t="s">
        <v>241</v>
      </c>
      <c r="C246">
        <v>3.5</v>
      </c>
      <c r="D246">
        <v>7.85</v>
      </c>
      <c r="E246" s="2">
        <f t="shared" si="3"/>
        <v>-0.55414012738853502</v>
      </c>
    </row>
    <row r="247" spans="2:5" x14ac:dyDescent="0.3">
      <c r="B247" t="s">
        <v>242</v>
      </c>
      <c r="C247">
        <v>204.9</v>
      </c>
      <c r="D247">
        <v>191.75</v>
      </c>
      <c r="E247" s="2">
        <f t="shared" si="3"/>
        <v>6.8578878748370306E-2</v>
      </c>
    </row>
    <row r="248" spans="2:5" x14ac:dyDescent="0.3">
      <c r="B248" t="s">
        <v>243</v>
      </c>
      <c r="C248">
        <v>12.2</v>
      </c>
      <c r="D248">
        <v>20.399999999999999</v>
      </c>
      <c r="E248" s="2">
        <f t="shared" si="3"/>
        <v>-0.40196078431372551</v>
      </c>
    </row>
    <row r="249" spans="2:5" x14ac:dyDescent="0.3">
      <c r="B249" t="s">
        <v>244</v>
      </c>
      <c r="C249">
        <v>3.95</v>
      </c>
      <c r="D249">
        <v>8.0500000000000007</v>
      </c>
      <c r="E249" s="2">
        <f t="shared" si="3"/>
        <v>-0.50931677018633548</v>
      </c>
    </row>
    <row r="250" spans="2:5" x14ac:dyDescent="0.3">
      <c r="B250" t="s">
        <v>1505</v>
      </c>
      <c r="C250">
        <v>282.64999999999998</v>
      </c>
      <c r="D250">
        <v>356.1</v>
      </c>
      <c r="E250" s="2">
        <f t="shared" si="3"/>
        <v>-0.2062622858747544</v>
      </c>
    </row>
    <row r="251" spans="2:5" x14ac:dyDescent="0.3">
      <c r="B251" t="s">
        <v>245</v>
      </c>
      <c r="C251">
        <v>278.5</v>
      </c>
      <c r="D251">
        <v>299.89999999999998</v>
      </c>
      <c r="E251" s="2">
        <f t="shared" si="3"/>
        <v>-7.1357119039679826E-2</v>
      </c>
    </row>
    <row r="252" spans="2:5" x14ac:dyDescent="0.3">
      <c r="B252" t="s">
        <v>246</v>
      </c>
      <c r="C252">
        <v>1506.3</v>
      </c>
      <c r="D252">
        <v>1943.7</v>
      </c>
      <c r="E252" s="2">
        <f t="shared" si="3"/>
        <v>-0.22503472758141693</v>
      </c>
    </row>
    <row r="253" spans="2:5" x14ac:dyDescent="0.3">
      <c r="B253" t="s">
        <v>247</v>
      </c>
      <c r="C253">
        <v>14.65</v>
      </c>
      <c r="D253">
        <v>18.8</v>
      </c>
      <c r="E253" s="2">
        <f t="shared" si="3"/>
        <v>-0.22074468085106383</v>
      </c>
    </row>
    <row r="254" spans="2:5" x14ac:dyDescent="0.3">
      <c r="B254" t="s">
        <v>248</v>
      </c>
      <c r="C254">
        <v>14.4</v>
      </c>
      <c r="D254">
        <v>15.65</v>
      </c>
      <c r="E254" s="2">
        <f t="shared" si="3"/>
        <v>-7.9872204472843447E-2</v>
      </c>
    </row>
    <row r="255" spans="2:5" x14ac:dyDescent="0.3">
      <c r="B255" t="s">
        <v>249</v>
      </c>
      <c r="C255">
        <v>13.25</v>
      </c>
      <c r="D255">
        <v>22.3</v>
      </c>
      <c r="E255" s="2">
        <f t="shared" si="3"/>
        <v>-0.40582959641255606</v>
      </c>
    </row>
    <row r="256" spans="2:5" x14ac:dyDescent="0.3">
      <c r="B256" t="s">
        <v>250</v>
      </c>
      <c r="C256">
        <v>301.35000000000002</v>
      </c>
      <c r="D256">
        <v>333.95</v>
      </c>
      <c r="E256" s="2">
        <f t="shared" si="3"/>
        <v>-9.7619404102410448E-2</v>
      </c>
    </row>
    <row r="257" spans="2:5" x14ac:dyDescent="0.3">
      <c r="B257" t="s">
        <v>251</v>
      </c>
      <c r="C257">
        <v>4.8499999999999996</v>
      </c>
      <c r="D257">
        <v>6.25</v>
      </c>
      <c r="E257" s="2">
        <f t="shared" si="3"/>
        <v>-0.22400000000000006</v>
      </c>
    </row>
    <row r="258" spans="2:5" x14ac:dyDescent="0.3">
      <c r="B258" t="s">
        <v>252</v>
      </c>
      <c r="C258">
        <v>72.349999999999994</v>
      </c>
      <c r="D258">
        <v>74.7</v>
      </c>
      <c r="E258" s="2">
        <f t="shared" si="3"/>
        <v>-3.1459170013386994E-2</v>
      </c>
    </row>
    <row r="259" spans="2:5" x14ac:dyDescent="0.3">
      <c r="B259" t="s">
        <v>253</v>
      </c>
      <c r="C259">
        <v>512.54999999999995</v>
      </c>
      <c r="D259">
        <v>648.70000000000005</v>
      </c>
      <c r="E259" s="2">
        <f t="shared" si="3"/>
        <v>-0.20988130106366593</v>
      </c>
    </row>
    <row r="260" spans="2:5" x14ac:dyDescent="0.3">
      <c r="B260" t="s">
        <v>254</v>
      </c>
      <c r="C260">
        <v>326.60000000000002</v>
      </c>
      <c r="D260">
        <v>347.55</v>
      </c>
      <c r="E260" s="2">
        <f t="shared" si="3"/>
        <v>-6.0279096532872931E-2</v>
      </c>
    </row>
    <row r="261" spans="2:5" x14ac:dyDescent="0.3">
      <c r="B261" t="s">
        <v>255</v>
      </c>
      <c r="C261">
        <v>1142.5999999999999</v>
      </c>
      <c r="D261">
        <v>1417.05</v>
      </c>
      <c r="E261" s="2">
        <f t="shared" ref="E261:E324" si="4">+(C261-D261)/D261</f>
        <v>-0.19367700504569355</v>
      </c>
    </row>
    <row r="262" spans="2:5" x14ac:dyDescent="0.3">
      <c r="B262" t="s">
        <v>256</v>
      </c>
      <c r="C262">
        <v>3455.85</v>
      </c>
      <c r="D262">
        <v>3723.7</v>
      </c>
      <c r="E262" s="2">
        <f t="shared" si="4"/>
        <v>-7.1931143754867449E-2</v>
      </c>
    </row>
    <row r="263" spans="2:5" x14ac:dyDescent="0.3">
      <c r="B263" t="s">
        <v>257</v>
      </c>
      <c r="C263">
        <v>55.75</v>
      </c>
      <c r="D263">
        <v>40.299999999999997</v>
      </c>
      <c r="E263" s="2">
        <f t="shared" si="4"/>
        <v>0.38337468982630285</v>
      </c>
    </row>
    <row r="264" spans="2:5" x14ac:dyDescent="0.3">
      <c r="B264" t="s">
        <v>258</v>
      </c>
      <c r="C264">
        <v>966.2</v>
      </c>
      <c r="D264">
        <v>1064</v>
      </c>
      <c r="E264" s="2">
        <f t="shared" si="4"/>
        <v>-9.1917293233082661E-2</v>
      </c>
    </row>
    <row r="265" spans="2:5" x14ac:dyDescent="0.3">
      <c r="B265" t="s">
        <v>259</v>
      </c>
      <c r="C265">
        <v>88.2</v>
      </c>
      <c r="D265">
        <v>119.75</v>
      </c>
      <c r="E265" s="2">
        <f t="shared" si="4"/>
        <v>-0.26346555323590815</v>
      </c>
    </row>
    <row r="266" spans="2:5" x14ac:dyDescent="0.3">
      <c r="B266" t="s">
        <v>260</v>
      </c>
      <c r="C266">
        <v>77.599999999999994</v>
      </c>
      <c r="D266">
        <v>92.8</v>
      </c>
      <c r="E266" s="2">
        <f t="shared" si="4"/>
        <v>-0.16379310344827588</v>
      </c>
    </row>
    <row r="267" spans="2:5" x14ac:dyDescent="0.3">
      <c r="B267" t="s">
        <v>261</v>
      </c>
      <c r="C267">
        <v>164.65</v>
      </c>
      <c r="D267">
        <v>157.05000000000001</v>
      </c>
      <c r="E267" s="2">
        <f t="shared" si="4"/>
        <v>4.8392231773320561E-2</v>
      </c>
    </row>
    <row r="268" spans="2:5" x14ac:dyDescent="0.3">
      <c r="B268" t="s">
        <v>262</v>
      </c>
      <c r="C268">
        <v>327.35000000000002</v>
      </c>
      <c r="D268">
        <v>431.9</v>
      </c>
      <c r="E268" s="2">
        <f t="shared" si="4"/>
        <v>-0.2420699235934243</v>
      </c>
    </row>
    <row r="269" spans="2:5" x14ac:dyDescent="0.3">
      <c r="B269" t="s">
        <v>263</v>
      </c>
      <c r="C269">
        <v>1450.45</v>
      </c>
      <c r="D269">
        <v>1317.85</v>
      </c>
      <c r="E269" s="2">
        <f t="shared" si="4"/>
        <v>0.1006184315362144</v>
      </c>
    </row>
    <row r="270" spans="2:5" x14ac:dyDescent="0.3">
      <c r="B270" t="s">
        <v>264</v>
      </c>
      <c r="C270">
        <v>1.75</v>
      </c>
      <c r="D270">
        <v>3</v>
      </c>
      <c r="E270" s="2">
        <f t="shared" si="4"/>
        <v>-0.41666666666666669</v>
      </c>
    </row>
    <row r="271" spans="2:5" x14ac:dyDescent="0.3">
      <c r="B271" t="s">
        <v>265</v>
      </c>
      <c r="C271">
        <v>240</v>
      </c>
      <c r="D271">
        <v>288.85000000000002</v>
      </c>
      <c r="E271" s="2">
        <f t="shared" si="4"/>
        <v>-0.16911891985459587</v>
      </c>
    </row>
    <row r="272" spans="2:5" x14ac:dyDescent="0.3">
      <c r="B272" t="s">
        <v>266</v>
      </c>
      <c r="C272">
        <v>78.349999999999994</v>
      </c>
      <c r="D272">
        <v>125.95</v>
      </c>
      <c r="E272" s="2">
        <f t="shared" si="4"/>
        <v>-0.37792774910678845</v>
      </c>
    </row>
    <row r="273" spans="2:5" x14ac:dyDescent="0.3">
      <c r="B273" t="s">
        <v>267</v>
      </c>
      <c r="C273">
        <v>70</v>
      </c>
      <c r="D273">
        <v>115.4</v>
      </c>
      <c r="E273" s="2">
        <f t="shared" si="4"/>
        <v>-0.39341421143847488</v>
      </c>
    </row>
    <row r="274" spans="2:5" x14ac:dyDescent="0.3">
      <c r="B274" t="s">
        <v>268</v>
      </c>
      <c r="C274">
        <v>8.5500000000000007</v>
      </c>
      <c r="D274">
        <v>16</v>
      </c>
      <c r="E274" s="2">
        <f t="shared" si="4"/>
        <v>-0.46562499999999996</v>
      </c>
    </row>
    <row r="275" spans="2:5" x14ac:dyDescent="0.3">
      <c r="B275" t="s">
        <v>269</v>
      </c>
      <c r="C275">
        <v>189.5</v>
      </c>
      <c r="D275">
        <v>291.95</v>
      </c>
      <c r="E275" s="2">
        <f t="shared" si="4"/>
        <v>-0.35091625278301075</v>
      </c>
    </row>
    <row r="276" spans="2:5" x14ac:dyDescent="0.3">
      <c r="B276" t="s">
        <v>270</v>
      </c>
      <c r="C276">
        <v>545.45000000000005</v>
      </c>
      <c r="D276">
        <v>611.5</v>
      </c>
      <c r="E276" s="2">
        <f t="shared" si="4"/>
        <v>-0.10801308258381023</v>
      </c>
    </row>
    <row r="277" spans="2:5" x14ac:dyDescent="0.3">
      <c r="B277" t="s">
        <v>271</v>
      </c>
      <c r="C277">
        <v>214.8</v>
      </c>
      <c r="D277">
        <v>297.60000000000002</v>
      </c>
      <c r="E277" s="2">
        <f t="shared" si="4"/>
        <v>-0.27822580645161293</v>
      </c>
    </row>
    <row r="278" spans="2:5" x14ac:dyDescent="0.3">
      <c r="B278" t="s">
        <v>272</v>
      </c>
      <c r="C278">
        <v>535.6</v>
      </c>
      <c r="D278">
        <v>605.45000000000005</v>
      </c>
      <c r="E278" s="2">
        <f t="shared" si="4"/>
        <v>-0.11536873399950454</v>
      </c>
    </row>
    <row r="279" spans="2:5" x14ac:dyDescent="0.3">
      <c r="B279" t="s">
        <v>273</v>
      </c>
      <c r="C279">
        <v>31.95</v>
      </c>
      <c r="D279">
        <v>42.15</v>
      </c>
      <c r="E279" s="2">
        <f t="shared" si="4"/>
        <v>-0.24199288256227758</v>
      </c>
    </row>
    <row r="280" spans="2:5" x14ac:dyDescent="0.3">
      <c r="B280" t="s">
        <v>1506</v>
      </c>
      <c r="C280">
        <v>502.35</v>
      </c>
      <c r="D280">
        <v>552.20000000000005</v>
      </c>
      <c r="E280" s="2">
        <f t="shared" si="4"/>
        <v>-9.0275262586019589E-2</v>
      </c>
    </row>
    <row r="281" spans="2:5" x14ac:dyDescent="0.3">
      <c r="B281" t="s">
        <v>274</v>
      </c>
      <c r="C281">
        <v>283.3</v>
      </c>
      <c r="D281">
        <v>266.64999999999998</v>
      </c>
      <c r="E281" s="2">
        <f t="shared" si="4"/>
        <v>6.2441402587661864E-2</v>
      </c>
    </row>
    <row r="282" spans="2:5" x14ac:dyDescent="0.3">
      <c r="B282" t="s">
        <v>275</v>
      </c>
      <c r="C282">
        <v>304.85000000000002</v>
      </c>
      <c r="D282">
        <v>279.89999999999998</v>
      </c>
      <c r="E282" s="2">
        <f t="shared" si="4"/>
        <v>8.9138978206502489E-2</v>
      </c>
    </row>
    <row r="283" spans="2:5" x14ac:dyDescent="0.3">
      <c r="B283" t="s">
        <v>276</v>
      </c>
      <c r="C283">
        <v>40.299999999999997</v>
      </c>
      <c r="D283">
        <v>50.5</v>
      </c>
      <c r="E283" s="2">
        <f t="shared" si="4"/>
        <v>-0.20198019801980205</v>
      </c>
    </row>
    <row r="284" spans="2:5" x14ac:dyDescent="0.3">
      <c r="B284" t="s">
        <v>277</v>
      </c>
      <c r="C284">
        <v>1056.9000000000001</v>
      </c>
      <c r="D284">
        <v>1102.5999999999999</v>
      </c>
      <c r="E284" s="2">
        <f t="shared" si="4"/>
        <v>-4.1447487756212424E-2</v>
      </c>
    </row>
    <row r="285" spans="2:5" x14ac:dyDescent="0.3">
      <c r="B285" t="s">
        <v>278</v>
      </c>
      <c r="C285">
        <v>11.1</v>
      </c>
      <c r="D285">
        <v>18.8</v>
      </c>
      <c r="E285" s="2">
        <f t="shared" si="4"/>
        <v>-0.40957446808510645</v>
      </c>
    </row>
    <row r="286" spans="2:5" x14ac:dyDescent="0.3">
      <c r="B286" t="s">
        <v>279</v>
      </c>
      <c r="C286">
        <v>1245.0999999999999</v>
      </c>
      <c r="D286">
        <v>1370.75</v>
      </c>
      <c r="E286" s="2">
        <f t="shared" si="4"/>
        <v>-9.1665146817435775E-2</v>
      </c>
    </row>
    <row r="287" spans="2:5" x14ac:dyDescent="0.3">
      <c r="B287" t="s">
        <v>280</v>
      </c>
      <c r="C287">
        <v>429.95</v>
      </c>
      <c r="D287">
        <v>473.2</v>
      </c>
      <c r="E287" s="2">
        <f t="shared" si="4"/>
        <v>-9.1398985629754861E-2</v>
      </c>
    </row>
    <row r="288" spans="2:5" x14ac:dyDescent="0.3">
      <c r="B288" t="s">
        <v>281</v>
      </c>
      <c r="C288">
        <v>32.5</v>
      </c>
      <c r="D288">
        <v>58.7</v>
      </c>
      <c r="E288" s="2">
        <f t="shared" si="4"/>
        <v>-0.44633730834752983</v>
      </c>
    </row>
    <row r="289" spans="2:5" x14ac:dyDescent="0.3">
      <c r="B289" t="s">
        <v>282</v>
      </c>
      <c r="C289">
        <v>64.05</v>
      </c>
      <c r="D289">
        <v>83.6</v>
      </c>
      <c r="E289" s="2">
        <f t="shared" si="4"/>
        <v>-0.23385167464114831</v>
      </c>
    </row>
    <row r="290" spans="2:5" x14ac:dyDescent="0.3">
      <c r="B290" t="s">
        <v>283</v>
      </c>
      <c r="C290">
        <v>80.5</v>
      </c>
      <c r="D290">
        <v>125.75</v>
      </c>
      <c r="E290" s="2">
        <f t="shared" si="4"/>
        <v>-0.35984095427435386</v>
      </c>
    </row>
    <row r="291" spans="2:5" x14ac:dyDescent="0.3">
      <c r="B291" t="s">
        <v>284</v>
      </c>
      <c r="C291">
        <v>525.15</v>
      </c>
      <c r="D291">
        <v>556.9</v>
      </c>
      <c r="E291" s="2">
        <f t="shared" si="4"/>
        <v>-5.7012030885257678E-2</v>
      </c>
    </row>
    <row r="292" spans="2:5" x14ac:dyDescent="0.3">
      <c r="B292" t="s">
        <v>285</v>
      </c>
      <c r="C292">
        <v>30.65</v>
      </c>
      <c r="D292">
        <v>40.4</v>
      </c>
      <c r="E292" s="2">
        <f t="shared" si="4"/>
        <v>-0.24133663366336636</v>
      </c>
    </row>
    <row r="293" spans="2:5" x14ac:dyDescent="0.3">
      <c r="B293" t="s">
        <v>286</v>
      </c>
      <c r="C293">
        <v>245.05</v>
      </c>
      <c r="D293">
        <v>372.15</v>
      </c>
      <c r="E293" s="2">
        <f t="shared" si="4"/>
        <v>-0.34152895337901379</v>
      </c>
    </row>
    <row r="294" spans="2:5" x14ac:dyDescent="0.3">
      <c r="B294" t="s">
        <v>287</v>
      </c>
      <c r="C294">
        <v>2.95</v>
      </c>
      <c r="D294">
        <v>3.8</v>
      </c>
      <c r="E294" s="2">
        <f t="shared" si="4"/>
        <v>-0.22368421052631571</v>
      </c>
    </row>
    <row r="295" spans="2:5" x14ac:dyDescent="0.3">
      <c r="B295" t="s">
        <v>288</v>
      </c>
      <c r="C295">
        <v>228</v>
      </c>
      <c r="D295">
        <v>273.45</v>
      </c>
      <c r="E295" s="2">
        <f t="shared" si="4"/>
        <v>-0.16620954470652766</v>
      </c>
    </row>
    <row r="296" spans="2:5" x14ac:dyDescent="0.3">
      <c r="B296" t="s">
        <v>289</v>
      </c>
      <c r="C296">
        <v>182.65</v>
      </c>
      <c r="D296">
        <v>280.05</v>
      </c>
      <c r="E296" s="2">
        <f t="shared" si="4"/>
        <v>-0.34779503660060707</v>
      </c>
    </row>
    <row r="297" spans="2:5" x14ac:dyDescent="0.3">
      <c r="B297" t="s">
        <v>290</v>
      </c>
      <c r="C297">
        <v>236.75</v>
      </c>
      <c r="D297">
        <v>270.60000000000002</v>
      </c>
      <c r="E297" s="2">
        <f t="shared" si="4"/>
        <v>-0.12509238728750932</v>
      </c>
    </row>
    <row r="298" spans="2:5" x14ac:dyDescent="0.3">
      <c r="B298" t="s">
        <v>291</v>
      </c>
      <c r="C298">
        <v>1884.45</v>
      </c>
      <c r="D298">
        <v>1895.05</v>
      </c>
      <c r="E298" s="2">
        <f t="shared" si="4"/>
        <v>-5.5935199598954695E-3</v>
      </c>
    </row>
    <row r="299" spans="2:5" x14ac:dyDescent="0.3">
      <c r="B299" t="s">
        <v>292</v>
      </c>
      <c r="C299">
        <v>63.8</v>
      </c>
      <c r="D299">
        <v>80.400000000000006</v>
      </c>
      <c r="E299" s="2">
        <f t="shared" si="4"/>
        <v>-0.20646766169154238</v>
      </c>
    </row>
    <row r="300" spans="2:5" x14ac:dyDescent="0.3">
      <c r="B300" t="s">
        <v>293</v>
      </c>
      <c r="C300">
        <v>172.45</v>
      </c>
      <c r="D300">
        <v>178.35</v>
      </c>
      <c r="E300" s="2">
        <f t="shared" si="4"/>
        <v>-3.3081020465377101E-2</v>
      </c>
    </row>
    <row r="301" spans="2:5" x14ac:dyDescent="0.3">
      <c r="B301" t="s">
        <v>1507</v>
      </c>
      <c r="C301">
        <v>19.399999999999999</v>
      </c>
      <c r="D301">
        <v>28.5</v>
      </c>
      <c r="E301" s="2">
        <f t="shared" si="4"/>
        <v>-0.31929824561403514</v>
      </c>
    </row>
    <row r="302" spans="2:5" x14ac:dyDescent="0.3">
      <c r="B302" t="s">
        <v>294</v>
      </c>
      <c r="C302">
        <v>236.95</v>
      </c>
      <c r="D302">
        <v>305.05</v>
      </c>
      <c r="E302" s="2">
        <f t="shared" si="4"/>
        <v>-0.2232420914604164</v>
      </c>
    </row>
    <row r="303" spans="2:5" x14ac:dyDescent="0.3">
      <c r="B303" t="s">
        <v>295</v>
      </c>
      <c r="C303">
        <v>700.25</v>
      </c>
      <c r="D303">
        <v>913.05</v>
      </c>
      <c r="E303" s="2">
        <f t="shared" si="4"/>
        <v>-0.23306500191665294</v>
      </c>
    </row>
    <row r="304" spans="2:5" x14ac:dyDescent="0.3">
      <c r="B304" t="s">
        <v>1508</v>
      </c>
      <c r="C304">
        <v>11.8</v>
      </c>
      <c r="D304">
        <v>12.85</v>
      </c>
      <c r="E304" s="2">
        <f t="shared" si="4"/>
        <v>-8.1712062256809256E-2</v>
      </c>
    </row>
    <row r="305" spans="2:5" x14ac:dyDescent="0.3">
      <c r="B305" t="s">
        <v>296</v>
      </c>
      <c r="C305">
        <v>57.15</v>
      </c>
      <c r="D305">
        <v>84.25</v>
      </c>
      <c r="E305" s="2">
        <f t="shared" si="4"/>
        <v>-0.32166172106824925</v>
      </c>
    </row>
    <row r="306" spans="2:5" x14ac:dyDescent="0.3">
      <c r="B306" t="s">
        <v>297</v>
      </c>
      <c r="C306">
        <v>694.85</v>
      </c>
      <c r="D306">
        <v>577.70000000000005</v>
      </c>
      <c r="E306" s="2">
        <f t="shared" si="4"/>
        <v>0.20278691362298765</v>
      </c>
    </row>
    <row r="307" spans="2:5" x14ac:dyDescent="0.3">
      <c r="B307" t="s">
        <v>298</v>
      </c>
      <c r="C307">
        <v>85</v>
      </c>
      <c r="D307">
        <v>91.5</v>
      </c>
      <c r="E307" s="2">
        <f t="shared" si="4"/>
        <v>-7.1038251366120214E-2</v>
      </c>
    </row>
    <row r="308" spans="2:5" x14ac:dyDescent="0.3">
      <c r="B308" t="s">
        <v>299</v>
      </c>
      <c r="C308">
        <v>328.4</v>
      </c>
      <c r="D308">
        <v>349</v>
      </c>
      <c r="E308" s="2">
        <f t="shared" si="4"/>
        <v>-5.9025787965616111E-2</v>
      </c>
    </row>
    <row r="309" spans="2:5" x14ac:dyDescent="0.3">
      <c r="B309" t="s">
        <v>300</v>
      </c>
      <c r="C309">
        <v>2874.15</v>
      </c>
      <c r="D309">
        <v>3193.85</v>
      </c>
      <c r="E309" s="2">
        <f t="shared" si="4"/>
        <v>-0.10009862704885947</v>
      </c>
    </row>
    <row r="310" spans="2:5" x14ac:dyDescent="0.3">
      <c r="B310" t="s">
        <v>301</v>
      </c>
      <c r="C310">
        <v>129.25</v>
      </c>
      <c r="D310">
        <v>122.6</v>
      </c>
      <c r="E310" s="2">
        <f t="shared" si="4"/>
        <v>5.4241435562805924E-2</v>
      </c>
    </row>
    <row r="311" spans="2:5" x14ac:dyDescent="0.3">
      <c r="B311" t="s">
        <v>302</v>
      </c>
      <c r="C311">
        <v>64.349999999999994</v>
      </c>
      <c r="D311">
        <v>134.55000000000001</v>
      </c>
      <c r="E311" s="2">
        <f t="shared" si="4"/>
        <v>-0.52173913043478271</v>
      </c>
    </row>
    <row r="312" spans="2:5" x14ac:dyDescent="0.3">
      <c r="B312" t="s">
        <v>303</v>
      </c>
      <c r="C312">
        <v>102.15</v>
      </c>
      <c r="D312">
        <v>144.19999999999999</v>
      </c>
      <c r="E312" s="2">
        <f t="shared" si="4"/>
        <v>-0.2916088765603328</v>
      </c>
    </row>
    <row r="313" spans="2:5" x14ac:dyDescent="0.3">
      <c r="B313" t="s">
        <v>304</v>
      </c>
      <c r="C313">
        <v>1003.3</v>
      </c>
      <c r="D313">
        <v>982.05</v>
      </c>
      <c r="E313" s="2">
        <f t="shared" si="4"/>
        <v>2.1638409449620692E-2</v>
      </c>
    </row>
    <row r="314" spans="2:5" x14ac:dyDescent="0.3">
      <c r="B314" t="s">
        <v>305</v>
      </c>
      <c r="C314">
        <v>311.55</v>
      </c>
      <c r="D314">
        <v>357.5</v>
      </c>
      <c r="E314" s="2">
        <f t="shared" si="4"/>
        <v>-0.12853146853146849</v>
      </c>
    </row>
    <row r="315" spans="2:5" x14ac:dyDescent="0.3">
      <c r="B315" t="s">
        <v>306</v>
      </c>
      <c r="C315">
        <v>46.05</v>
      </c>
      <c r="D315">
        <v>63.65</v>
      </c>
      <c r="E315" s="2">
        <f t="shared" si="4"/>
        <v>-0.27651217596229383</v>
      </c>
    </row>
    <row r="316" spans="2:5" x14ac:dyDescent="0.3">
      <c r="B316" t="s">
        <v>1509</v>
      </c>
      <c r="C316">
        <v>320.35000000000002</v>
      </c>
      <c r="D316">
        <v>320.60000000000002</v>
      </c>
      <c r="E316" s="2">
        <f t="shared" si="4"/>
        <v>-7.7978789769182777E-4</v>
      </c>
    </row>
    <row r="317" spans="2:5" x14ac:dyDescent="0.3">
      <c r="B317" t="s">
        <v>307</v>
      </c>
      <c r="C317">
        <v>161.55000000000001</v>
      </c>
      <c r="D317">
        <v>197.9</v>
      </c>
      <c r="E317" s="2">
        <f t="shared" si="4"/>
        <v>-0.1836786255684689</v>
      </c>
    </row>
    <row r="318" spans="2:5" x14ac:dyDescent="0.3">
      <c r="B318" t="s">
        <v>308</v>
      </c>
      <c r="C318">
        <v>88</v>
      </c>
      <c r="D318">
        <v>113.45</v>
      </c>
      <c r="E318" s="2">
        <f t="shared" si="4"/>
        <v>-0.22432789775231382</v>
      </c>
    </row>
    <row r="319" spans="2:5" x14ac:dyDescent="0.3">
      <c r="B319" t="s">
        <v>309</v>
      </c>
      <c r="C319">
        <v>424.25</v>
      </c>
      <c r="D319">
        <v>552.85</v>
      </c>
      <c r="E319" s="2">
        <f t="shared" si="4"/>
        <v>-0.23261282445509635</v>
      </c>
    </row>
    <row r="320" spans="2:5" x14ac:dyDescent="0.3">
      <c r="B320" t="s">
        <v>310</v>
      </c>
      <c r="C320">
        <v>30.7</v>
      </c>
      <c r="D320">
        <v>41</v>
      </c>
      <c r="E320" s="2">
        <f t="shared" si="4"/>
        <v>-0.25121951219512195</v>
      </c>
    </row>
    <row r="321" spans="2:5" x14ac:dyDescent="0.3">
      <c r="B321" t="s">
        <v>311</v>
      </c>
      <c r="C321">
        <v>505.85</v>
      </c>
      <c r="D321">
        <v>553.20000000000005</v>
      </c>
      <c r="E321" s="2">
        <f t="shared" si="4"/>
        <v>-8.559291395516995E-2</v>
      </c>
    </row>
    <row r="322" spans="2:5" x14ac:dyDescent="0.3">
      <c r="B322" t="s">
        <v>312</v>
      </c>
      <c r="C322">
        <v>288.5</v>
      </c>
      <c r="D322">
        <v>427.85</v>
      </c>
      <c r="E322" s="2">
        <f t="shared" si="4"/>
        <v>-0.3256982587355382</v>
      </c>
    </row>
    <row r="323" spans="2:5" x14ac:dyDescent="0.3">
      <c r="B323" t="s">
        <v>313</v>
      </c>
      <c r="C323">
        <v>247.9</v>
      </c>
      <c r="D323">
        <v>230.25</v>
      </c>
      <c r="E323" s="2">
        <f t="shared" si="4"/>
        <v>7.665580890336593E-2</v>
      </c>
    </row>
    <row r="324" spans="2:5" x14ac:dyDescent="0.3">
      <c r="B324" t="s">
        <v>314</v>
      </c>
      <c r="C324">
        <v>144.85</v>
      </c>
      <c r="D324">
        <v>206.55</v>
      </c>
      <c r="E324" s="2">
        <f t="shared" si="4"/>
        <v>-0.29871701767126613</v>
      </c>
    </row>
    <row r="325" spans="2:5" x14ac:dyDescent="0.3">
      <c r="B325" t="s">
        <v>315</v>
      </c>
      <c r="C325">
        <v>250.25</v>
      </c>
      <c r="D325">
        <v>307.14999999999998</v>
      </c>
      <c r="E325" s="2">
        <f t="shared" ref="E325:E388" si="5">+(C325-D325)/D325</f>
        <v>-0.18525150577893532</v>
      </c>
    </row>
    <row r="326" spans="2:5" x14ac:dyDescent="0.3">
      <c r="B326" t="s">
        <v>1510</v>
      </c>
      <c r="C326">
        <v>59.35</v>
      </c>
      <c r="D326">
        <v>67.099999999999994</v>
      </c>
      <c r="E326" s="2">
        <f t="shared" si="5"/>
        <v>-0.11549925484351704</v>
      </c>
    </row>
    <row r="327" spans="2:5" x14ac:dyDescent="0.3">
      <c r="B327" t="s">
        <v>316</v>
      </c>
      <c r="C327">
        <v>101.15</v>
      </c>
      <c r="D327">
        <v>108.6</v>
      </c>
      <c r="E327" s="2">
        <f t="shared" si="5"/>
        <v>-6.8600368324125124E-2</v>
      </c>
    </row>
    <row r="328" spans="2:5" x14ac:dyDescent="0.3">
      <c r="B328" t="s">
        <v>317</v>
      </c>
      <c r="C328">
        <v>18.8</v>
      </c>
      <c r="D328">
        <v>25.55</v>
      </c>
      <c r="E328" s="2">
        <f t="shared" si="5"/>
        <v>-0.26418786692759294</v>
      </c>
    </row>
    <row r="329" spans="2:5" x14ac:dyDescent="0.3">
      <c r="B329" t="s">
        <v>318</v>
      </c>
      <c r="C329">
        <v>415.75</v>
      </c>
      <c r="D329">
        <v>288.2</v>
      </c>
      <c r="E329" s="2">
        <f t="shared" si="5"/>
        <v>0.4425746009715476</v>
      </c>
    </row>
    <row r="330" spans="2:5" x14ac:dyDescent="0.3">
      <c r="B330" t="s">
        <v>319</v>
      </c>
      <c r="C330">
        <v>1403.55</v>
      </c>
      <c r="D330">
        <v>1981.25</v>
      </c>
      <c r="E330" s="2">
        <f t="shared" si="5"/>
        <v>-0.29158359621451108</v>
      </c>
    </row>
    <row r="331" spans="2:5" x14ac:dyDescent="0.3">
      <c r="B331" t="s">
        <v>320</v>
      </c>
      <c r="C331">
        <v>136.15</v>
      </c>
      <c r="D331">
        <v>216.15</v>
      </c>
      <c r="E331" s="2">
        <f t="shared" si="5"/>
        <v>-0.37011334721258382</v>
      </c>
    </row>
    <row r="332" spans="2:5" x14ac:dyDescent="0.3">
      <c r="B332" t="s">
        <v>321</v>
      </c>
      <c r="C332">
        <v>21.4</v>
      </c>
      <c r="D332">
        <v>30.2</v>
      </c>
      <c r="E332" s="2">
        <f t="shared" si="5"/>
        <v>-0.29139072847682124</v>
      </c>
    </row>
    <row r="333" spans="2:5" x14ac:dyDescent="0.3">
      <c r="B333" t="s">
        <v>322</v>
      </c>
      <c r="C333">
        <v>550.79999999999995</v>
      </c>
      <c r="D333">
        <v>745.2</v>
      </c>
      <c r="E333" s="2">
        <f t="shared" si="5"/>
        <v>-0.26086956521739141</v>
      </c>
    </row>
    <row r="334" spans="2:5" x14ac:dyDescent="0.3">
      <c r="B334" t="s">
        <v>323</v>
      </c>
      <c r="C334">
        <v>14.1</v>
      </c>
      <c r="D334">
        <v>29.8</v>
      </c>
      <c r="E334" s="2">
        <f t="shared" si="5"/>
        <v>-0.52684563758389269</v>
      </c>
    </row>
    <row r="335" spans="2:5" x14ac:dyDescent="0.3">
      <c r="B335" t="s">
        <v>324</v>
      </c>
      <c r="C335">
        <v>510.15</v>
      </c>
      <c r="D335">
        <v>590.85</v>
      </c>
      <c r="E335" s="2">
        <f t="shared" si="5"/>
        <v>-0.13658288905813665</v>
      </c>
    </row>
    <row r="336" spans="2:5" x14ac:dyDescent="0.3">
      <c r="B336" t="s">
        <v>1511</v>
      </c>
      <c r="C336">
        <v>1301.8499999999999</v>
      </c>
      <c r="D336">
        <v>1247.95</v>
      </c>
      <c r="E336" s="2">
        <f t="shared" si="5"/>
        <v>4.3190832966064234E-2</v>
      </c>
    </row>
    <row r="337" spans="2:5" x14ac:dyDescent="0.3">
      <c r="B337" t="s">
        <v>325</v>
      </c>
      <c r="C337">
        <v>379.05</v>
      </c>
      <c r="D337">
        <v>424.65</v>
      </c>
      <c r="E337" s="2">
        <f t="shared" si="5"/>
        <v>-0.1073825503355704</v>
      </c>
    </row>
    <row r="338" spans="2:5" x14ac:dyDescent="0.3">
      <c r="B338" t="s">
        <v>326</v>
      </c>
      <c r="C338">
        <v>7.45</v>
      </c>
      <c r="D338">
        <v>18.649999999999999</v>
      </c>
      <c r="E338" s="2">
        <f t="shared" si="5"/>
        <v>-0.60053619302949057</v>
      </c>
    </row>
    <row r="339" spans="2:5" x14ac:dyDescent="0.3">
      <c r="B339" t="s">
        <v>327</v>
      </c>
      <c r="C339">
        <v>8.9499999999999993</v>
      </c>
      <c r="D339">
        <v>17.5</v>
      </c>
      <c r="E339" s="2">
        <f t="shared" si="5"/>
        <v>-0.4885714285714286</v>
      </c>
    </row>
    <row r="340" spans="2:5" x14ac:dyDescent="0.3">
      <c r="B340" t="s">
        <v>328</v>
      </c>
      <c r="C340">
        <v>482.3</v>
      </c>
      <c r="D340">
        <v>559.85</v>
      </c>
      <c r="E340" s="2">
        <f t="shared" si="5"/>
        <v>-0.13851924622666786</v>
      </c>
    </row>
    <row r="341" spans="2:5" x14ac:dyDescent="0.3">
      <c r="B341" t="s">
        <v>329</v>
      </c>
      <c r="C341">
        <v>71.25</v>
      </c>
      <c r="D341">
        <v>81.7</v>
      </c>
      <c r="E341" s="2">
        <f t="shared" si="5"/>
        <v>-0.12790697674418608</v>
      </c>
    </row>
    <row r="342" spans="2:5" x14ac:dyDescent="0.3">
      <c r="B342" t="s">
        <v>1512</v>
      </c>
      <c r="C342">
        <v>3291.05</v>
      </c>
      <c r="D342">
        <v>4187.55</v>
      </c>
      <c r="E342" s="2">
        <f t="shared" si="5"/>
        <v>-0.21408699597616743</v>
      </c>
    </row>
    <row r="343" spans="2:5" x14ac:dyDescent="0.3">
      <c r="B343" t="s">
        <v>330</v>
      </c>
      <c r="C343">
        <v>1090.2</v>
      </c>
      <c r="D343">
        <v>1099.05</v>
      </c>
      <c r="E343" s="2">
        <f t="shared" si="5"/>
        <v>-8.0524088985941579E-3</v>
      </c>
    </row>
    <row r="344" spans="2:5" x14ac:dyDescent="0.3">
      <c r="B344" t="s">
        <v>331</v>
      </c>
      <c r="C344">
        <v>201.25</v>
      </c>
      <c r="D344">
        <v>256.7</v>
      </c>
      <c r="E344" s="2">
        <f t="shared" si="5"/>
        <v>-0.21601090767432798</v>
      </c>
    </row>
    <row r="345" spans="2:5" x14ac:dyDescent="0.3">
      <c r="B345" t="s">
        <v>332</v>
      </c>
      <c r="C345">
        <v>1324.8</v>
      </c>
      <c r="D345">
        <v>1170.5</v>
      </c>
      <c r="E345" s="2">
        <f t="shared" si="5"/>
        <v>0.13182400683468598</v>
      </c>
    </row>
    <row r="346" spans="2:5" x14ac:dyDescent="0.3">
      <c r="B346" t="s">
        <v>1513</v>
      </c>
      <c r="C346">
        <v>8.0500000000000007</v>
      </c>
      <c r="D346">
        <v>12.85</v>
      </c>
      <c r="E346" s="2">
        <f t="shared" si="5"/>
        <v>-0.37354085603112835</v>
      </c>
    </row>
    <row r="347" spans="2:5" x14ac:dyDescent="0.3">
      <c r="B347" t="s">
        <v>333</v>
      </c>
      <c r="C347">
        <v>81.05</v>
      </c>
      <c r="D347">
        <v>127.25</v>
      </c>
      <c r="E347" s="2">
        <f t="shared" si="5"/>
        <v>-0.36306483300589393</v>
      </c>
    </row>
    <row r="348" spans="2:5" x14ac:dyDescent="0.3">
      <c r="B348" t="s">
        <v>1514</v>
      </c>
      <c r="C348">
        <v>389.15</v>
      </c>
      <c r="D348">
        <v>460.15</v>
      </c>
      <c r="E348" s="2">
        <f t="shared" si="5"/>
        <v>-0.15429751168097361</v>
      </c>
    </row>
    <row r="349" spans="2:5" x14ac:dyDescent="0.3">
      <c r="B349" t="s">
        <v>334</v>
      </c>
      <c r="C349">
        <v>83.35</v>
      </c>
      <c r="D349">
        <v>122.1</v>
      </c>
      <c r="E349" s="2">
        <f t="shared" si="5"/>
        <v>-0.31736281736281735</v>
      </c>
    </row>
    <row r="350" spans="2:5" x14ac:dyDescent="0.3">
      <c r="B350" t="s">
        <v>335</v>
      </c>
      <c r="C350">
        <v>49.9</v>
      </c>
      <c r="D350">
        <v>71.75</v>
      </c>
      <c r="E350" s="2">
        <f t="shared" si="5"/>
        <v>-0.30452961672473872</v>
      </c>
    </row>
    <row r="351" spans="2:5" x14ac:dyDescent="0.3">
      <c r="B351" t="s">
        <v>336</v>
      </c>
      <c r="C351">
        <v>129.4</v>
      </c>
      <c r="D351">
        <v>161.05000000000001</v>
      </c>
      <c r="E351" s="2">
        <f t="shared" si="5"/>
        <v>-0.19652281900031049</v>
      </c>
    </row>
    <row r="352" spans="2:5" x14ac:dyDescent="0.3">
      <c r="B352" t="s">
        <v>337</v>
      </c>
      <c r="C352">
        <v>27.15</v>
      </c>
      <c r="D352">
        <v>31.45</v>
      </c>
      <c r="E352" s="2">
        <f t="shared" si="5"/>
        <v>-0.13672496025437206</v>
      </c>
    </row>
    <row r="353" spans="2:5" x14ac:dyDescent="0.3">
      <c r="B353" t="s">
        <v>338</v>
      </c>
      <c r="C353">
        <v>11.5</v>
      </c>
      <c r="D353">
        <v>18.149999999999999</v>
      </c>
      <c r="E353" s="2">
        <f t="shared" si="5"/>
        <v>-0.36639118457300268</v>
      </c>
    </row>
    <row r="354" spans="2:5" x14ac:dyDescent="0.3">
      <c r="B354" t="s">
        <v>339</v>
      </c>
      <c r="C354">
        <v>581.45000000000005</v>
      </c>
      <c r="D354">
        <v>847.6</v>
      </c>
      <c r="E354" s="2">
        <f t="shared" si="5"/>
        <v>-0.31400424728645582</v>
      </c>
    </row>
    <row r="355" spans="2:5" x14ac:dyDescent="0.3">
      <c r="B355" t="s">
        <v>340</v>
      </c>
      <c r="C355">
        <v>2080.5500000000002</v>
      </c>
      <c r="D355">
        <v>2404.15</v>
      </c>
      <c r="E355" s="2">
        <f t="shared" si="5"/>
        <v>-0.13460058648586815</v>
      </c>
    </row>
    <row r="356" spans="2:5" x14ac:dyDescent="0.3">
      <c r="B356" t="s">
        <v>341</v>
      </c>
      <c r="C356">
        <v>276.14999999999998</v>
      </c>
      <c r="D356">
        <v>388.2</v>
      </c>
      <c r="E356" s="2">
        <f t="shared" si="5"/>
        <v>-0.28863987635239569</v>
      </c>
    </row>
    <row r="357" spans="2:5" x14ac:dyDescent="0.3">
      <c r="B357" t="s">
        <v>342</v>
      </c>
      <c r="C357">
        <v>35.950000000000003</v>
      </c>
      <c r="D357">
        <v>61</v>
      </c>
      <c r="E357" s="2">
        <f t="shared" si="5"/>
        <v>-0.41065573770491798</v>
      </c>
    </row>
    <row r="358" spans="2:5" x14ac:dyDescent="0.3">
      <c r="B358" t="s">
        <v>343</v>
      </c>
      <c r="C358">
        <v>30.2</v>
      </c>
      <c r="D358">
        <v>42.85</v>
      </c>
      <c r="E358" s="2">
        <f t="shared" si="5"/>
        <v>-0.29521586931155197</v>
      </c>
    </row>
    <row r="359" spans="2:5" x14ac:dyDescent="0.3">
      <c r="B359" t="s">
        <v>344</v>
      </c>
      <c r="C359">
        <v>25.15</v>
      </c>
      <c r="D359">
        <v>48.7</v>
      </c>
      <c r="E359" s="2">
        <f t="shared" si="5"/>
        <v>-0.48357289527720743</v>
      </c>
    </row>
    <row r="360" spans="2:5" x14ac:dyDescent="0.3">
      <c r="B360" t="s">
        <v>345</v>
      </c>
      <c r="C360">
        <v>1702.6</v>
      </c>
      <c r="D360">
        <v>2180.5500000000002</v>
      </c>
      <c r="E360" s="2">
        <f t="shared" si="5"/>
        <v>-0.21918781958680161</v>
      </c>
    </row>
    <row r="361" spans="2:5" x14ac:dyDescent="0.3">
      <c r="B361" t="s">
        <v>1515</v>
      </c>
      <c r="C361">
        <v>181.05</v>
      </c>
      <c r="D361">
        <v>202.4</v>
      </c>
      <c r="E361" s="2">
        <f t="shared" si="5"/>
        <v>-0.10548418972332013</v>
      </c>
    </row>
    <row r="362" spans="2:5" x14ac:dyDescent="0.3">
      <c r="B362" t="s">
        <v>346</v>
      </c>
      <c r="C362">
        <v>3.9</v>
      </c>
      <c r="D362">
        <v>5.35</v>
      </c>
      <c r="E362" s="2">
        <f t="shared" si="5"/>
        <v>-0.27102803738317754</v>
      </c>
    </row>
    <row r="363" spans="2:5" x14ac:dyDescent="0.3">
      <c r="B363" t="s">
        <v>347</v>
      </c>
      <c r="C363">
        <v>13.4</v>
      </c>
      <c r="D363">
        <v>23.9</v>
      </c>
      <c r="E363" s="2">
        <f t="shared" si="5"/>
        <v>-0.43933054393305432</v>
      </c>
    </row>
    <row r="364" spans="2:5" x14ac:dyDescent="0.3">
      <c r="B364" t="s">
        <v>348</v>
      </c>
      <c r="C364">
        <v>287.39999999999998</v>
      </c>
      <c r="D364">
        <v>413.25</v>
      </c>
      <c r="E364" s="2">
        <f t="shared" si="5"/>
        <v>-0.30453720508166976</v>
      </c>
    </row>
    <row r="365" spans="2:5" x14ac:dyDescent="0.3">
      <c r="B365" t="s">
        <v>349</v>
      </c>
      <c r="C365">
        <v>1201.5</v>
      </c>
      <c r="D365">
        <v>1571.95</v>
      </c>
      <c r="E365" s="2">
        <f t="shared" si="5"/>
        <v>-0.23566271191831803</v>
      </c>
    </row>
    <row r="366" spans="2:5" x14ac:dyDescent="0.3">
      <c r="B366" t="s">
        <v>350</v>
      </c>
      <c r="C366">
        <v>238.2</v>
      </c>
      <c r="D366">
        <v>292.89999999999998</v>
      </c>
      <c r="E366" s="2">
        <f t="shared" si="5"/>
        <v>-0.18675315807442811</v>
      </c>
    </row>
    <row r="367" spans="2:5" x14ac:dyDescent="0.3">
      <c r="B367" t="s">
        <v>351</v>
      </c>
      <c r="C367">
        <v>28.5</v>
      </c>
      <c r="D367">
        <v>53.05</v>
      </c>
      <c r="E367" s="2">
        <f t="shared" si="5"/>
        <v>-0.46277097078228085</v>
      </c>
    </row>
    <row r="368" spans="2:5" x14ac:dyDescent="0.3">
      <c r="B368" t="s">
        <v>352</v>
      </c>
      <c r="C368">
        <v>4.5</v>
      </c>
      <c r="D368">
        <v>5.85</v>
      </c>
      <c r="E368" s="2">
        <f t="shared" si="5"/>
        <v>-0.23076923076923073</v>
      </c>
    </row>
    <row r="369" spans="2:5" x14ac:dyDescent="0.3">
      <c r="B369" t="s">
        <v>353</v>
      </c>
      <c r="C369">
        <v>28372.65</v>
      </c>
      <c r="D369">
        <v>29893.15</v>
      </c>
      <c r="E369" s="2">
        <f t="shared" si="5"/>
        <v>-5.0864495712228383E-2</v>
      </c>
    </row>
    <row r="370" spans="2:5" x14ac:dyDescent="0.3">
      <c r="B370" t="s">
        <v>354</v>
      </c>
      <c r="C370">
        <v>273.7</v>
      </c>
      <c r="D370">
        <v>379.2</v>
      </c>
      <c r="E370" s="2">
        <f t="shared" si="5"/>
        <v>-0.27821729957805907</v>
      </c>
    </row>
    <row r="371" spans="2:5" x14ac:dyDescent="0.3">
      <c r="B371" t="s">
        <v>355</v>
      </c>
      <c r="C371">
        <v>477.3</v>
      </c>
      <c r="D371">
        <v>384.5</v>
      </c>
      <c r="E371" s="2">
        <f t="shared" si="5"/>
        <v>0.24135240572171654</v>
      </c>
    </row>
    <row r="372" spans="2:5" x14ac:dyDescent="0.3">
      <c r="B372" t="s">
        <v>356</v>
      </c>
      <c r="C372">
        <v>159.1</v>
      </c>
      <c r="D372">
        <v>147.05000000000001</v>
      </c>
      <c r="E372" s="2">
        <f t="shared" si="5"/>
        <v>8.1944916695001577E-2</v>
      </c>
    </row>
    <row r="373" spans="2:5" x14ac:dyDescent="0.3">
      <c r="B373" t="s">
        <v>357</v>
      </c>
      <c r="C373">
        <v>419.6</v>
      </c>
      <c r="D373">
        <v>535</v>
      </c>
      <c r="E373" s="2">
        <f t="shared" si="5"/>
        <v>-0.2157009345794392</v>
      </c>
    </row>
    <row r="374" spans="2:5" x14ac:dyDescent="0.3">
      <c r="B374" t="s">
        <v>358</v>
      </c>
      <c r="C374">
        <v>42.25</v>
      </c>
      <c r="D374">
        <v>68.900000000000006</v>
      </c>
      <c r="E374" s="2">
        <f t="shared" si="5"/>
        <v>-0.3867924528301887</v>
      </c>
    </row>
    <row r="375" spans="2:5" x14ac:dyDescent="0.3">
      <c r="B375" t="s">
        <v>359</v>
      </c>
      <c r="C375">
        <v>11.7</v>
      </c>
      <c r="D375">
        <v>22.25</v>
      </c>
      <c r="E375" s="2">
        <f t="shared" si="5"/>
        <v>-0.47415730337078654</v>
      </c>
    </row>
    <row r="376" spans="2:5" x14ac:dyDescent="0.3">
      <c r="B376" t="s">
        <v>360</v>
      </c>
      <c r="C376">
        <v>77.599999999999994</v>
      </c>
      <c r="D376">
        <v>104.9</v>
      </c>
      <c r="E376" s="2">
        <f t="shared" si="5"/>
        <v>-0.2602478551000954</v>
      </c>
    </row>
    <row r="377" spans="2:5" x14ac:dyDescent="0.3">
      <c r="B377" t="s">
        <v>361</v>
      </c>
      <c r="C377">
        <v>24.45</v>
      </c>
      <c r="D377">
        <v>37.65</v>
      </c>
      <c r="E377" s="2">
        <f t="shared" si="5"/>
        <v>-0.35059760956175301</v>
      </c>
    </row>
    <row r="378" spans="2:5" x14ac:dyDescent="0.3">
      <c r="B378" t="s">
        <v>362</v>
      </c>
      <c r="C378">
        <v>130.75</v>
      </c>
      <c r="D378">
        <v>160.55000000000001</v>
      </c>
      <c r="E378" s="2">
        <f t="shared" si="5"/>
        <v>-0.18561195889131119</v>
      </c>
    </row>
    <row r="379" spans="2:5" x14ac:dyDescent="0.3">
      <c r="B379" t="s">
        <v>363</v>
      </c>
      <c r="C379">
        <v>252.45</v>
      </c>
      <c r="D379">
        <v>309.7</v>
      </c>
      <c r="E379" s="2">
        <f t="shared" si="5"/>
        <v>-0.18485631256054247</v>
      </c>
    </row>
    <row r="380" spans="2:5" x14ac:dyDescent="0.3">
      <c r="B380" t="s">
        <v>364</v>
      </c>
      <c r="C380">
        <v>42.8</v>
      </c>
      <c r="D380">
        <v>51.65</v>
      </c>
      <c r="E380" s="2">
        <f t="shared" si="5"/>
        <v>-0.17134559535333982</v>
      </c>
    </row>
    <row r="381" spans="2:5" x14ac:dyDescent="0.3">
      <c r="B381" t="s">
        <v>365</v>
      </c>
      <c r="C381">
        <v>240.5</v>
      </c>
      <c r="D381">
        <v>274.55</v>
      </c>
      <c r="E381" s="2">
        <f t="shared" si="5"/>
        <v>-0.12402112547805504</v>
      </c>
    </row>
    <row r="382" spans="2:5" x14ac:dyDescent="0.3">
      <c r="B382" t="s">
        <v>366</v>
      </c>
      <c r="C382">
        <v>1068.8499999999999</v>
      </c>
      <c r="D382">
        <v>1335.8</v>
      </c>
      <c r="E382" s="2">
        <f t="shared" si="5"/>
        <v>-0.19984279083695167</v>
      </c>
    </row>
    <row r="383" spans="2:5" x14ac:dyDescent="0.3">
      <c r="B383" t="s">
        <v>367</v>
      </c>
      <c r="C383">
        <v>10.199999999999999</v>
      </c>
      <c r="D383">
        <v>20.85</v>
      </c>
      <c r="E383" s="2">
        <f t="shared" si="5"/>
        <v>-0.51079136690647486</v>
      </c>
    </row>
    <row r="384" spans="2:5" x14ac:dyDescent="0.3">
      <c r="B384" t="s">
        <v>368</v>
      </c>
      <c r="C384">
        <v>148.25</v>
      </c>
      <c r="D384">
        <v>215.9</v>
      </c>
      <c r="E384" s="2">
        <f t="shared" si="5"/>
        <v>-0.31333950903195928</v>
      </c>
    </row>
    <row r="385" spans="2:5" x14ac:dyDescent="0.3">
      <c r="B385" t="s">
        <v>369</v>
      </c>
      <c r="C385">
        <v>188.15</v>
      </c>
      <c r="D385">
        <v>231.4</v>
      </c>
      <c r="E385" s="2">
        <f t="shared" si="5"/>
        <v>-0.18690579083837511</v>
      </c>
    </row>
    <row r="386" spans="2:5" x14ac:dyDescent="0.3">
      <c r="B386" t="s">
        <v>370</v>
      </c>
      <c r="C386">
        <v>1264.8499999999999</v>
      </c>
      <c r="D386">
        <v>1362.5</v>
      </c>
      <c r="E386" s="2">
        <f t="shared" si="5"/>
        <v>-7.1669724770642262E-2</v>
      </c>
    </row>
    <row r="387" spans="2:5" x14ac:dyDescent="0.3">
      <c r="B387" t="s">
        <v>371</v>
      </c>
      <c r="C387">
        <v>17.95</v>
      </c>
      <c r="D387">
        <v>35.65</v>
      </c>
      <c r="E387" s="2">
        <f t="shared" si="5"/>
        <v>-0.49649368863955118</v>
      </c>
    </row>
    <row r="388" spans="2:5" x14ac:dyDescent="0.3">
      <c r="B388" t="s">
        <v>372</v>
      </c>
      <c r="C388">
        <v>158.44999999999999</v>
      </c>
      <c r="D388">
        <v>196</v>
      </c>
      <c r="E388" s="2">
        <f t="shared" si="5"/>
        <v>-0.19158163265306127</v>
      </c>
    </row>
    <row r="389" spans="2:5" x14ac:dyDescent="0.3">
      <c r="B389" t="s">
        <v>373</v>
      </c>
      <c r="C389">
        <v>742.25</v>
      </c>
      <c r="D389">
        <v>748</v>
      </c>
      <c r="E389" s="2">
        <f t="shared" ref="E389:E452" si="6">+(C389-D389)/D389</f>
        <v>-7.6871657754010699E-3</v>
      </c>
    </row>
    <row r="390" spans="2:5" x14ac:dyDescent="0.3">
      <c r="B390" t="s">
        <v>374</v>
      </c>
      <c r="C390">
        <v>72.55</v>
      </c>
      <c r="D390">
        <v>116.95</v>
      </c>
      <c r="E390" s="2">
        <f t="shared" si="6"/>
        <v>-0.37964942283026937</v>
      </c>
    </row>
    <row r="391" spans="2:5" x14ac:dyDescent="0.3">
      <c r="B391" t="s">
        <v>1516</v>
      </c>
      <c r="C391">
        <v>799.75</v>
      </c>
      <c r="D391">
        <v>783.85</v>
      </c>
      <c r="E391" s="2">
        <f t="shared" si="6"/>
        <v>2.0284493206608377E-2</v>
      </c>
    </row>
    <row r="392" spans="2:5" x14ac:dyDescent="0.3">
      <c r="B392" t="s">
        <v>375</v>
      </c>
      <c r="C392">
        <v>144.1</v>
      </c>
      <c r="D392">
        <v>147.5</v>
      </c>
      <c r="E392" s="2">
        <f t="shared" si="6"/>
        <v>-2.3050847457627158E-2</v>
      </c>
    </row>
    <row r="393" spans="2:5" x14ac:dyDescent="0.3">
      <c r="B393" t="s">
        <v>376</v>
      </c>
      <c r="C393">
        <v>166.2</v>
      </c>
      <c r="D393">
        <v>203.3</v>
      </c>
      <c r="E393" s="2">
        <f t="shared" si="6"/>
        <v>-0.18248893261190369</v>
      </c>
    </row>
    <row r="394" spans="2:5" x14ac:dyDescent="0.3">
      <c r="B394" t="s">
        <v>377</v>
      </c>
      <c r="C394">
        <v>707.55</v>
      </c>
      <c r="D394">
        <v>805.65</v>
      </c>
      <c r="E394" s="2">
        <f t="shared" si="6"/>
        <v>-0.1217650344442376</v>
      </c>
    </row>
    <row r="395" spans="2:5" x14ac:dyDescent="0.3">
      <c r="B395" t="s">
        <v>378</v>
      </c>
      <c r="C395">
        <v>2.4</v>
      </c>
      <c r="D395">
        <v>5.85</v>
      </c>
      <c r="E395" s="2">
        <f t="shared" si="6"/>
        <v>-0.58974358974358976</v>
      </c>
    </row>
    <row r="396" spans="2:5" x14ac:dyDescent="0.3">
      <c r="B396" t="s">
        <v>379</v>
      </c>
      <c r="C396">
        <v>818.1</v>
      </c>
      <c r="D396">
        <v>774.35</v>
      </c>
      <c r="E396" s="2">
        <f t="shared" si="6"/>
        <v>5.6498999160586295E-2</v>
      </c>
    </row>
    <row r="397" spans="2:5" x14ac:dyDescent="0.3">
      <c r="B397" t="s">
        <v>380</v>
      </c>
      <c r="C397">
        <v>22.9</v>
      </c>
      <c r="D397">
        <v>31.4</v>
      </c>
      <c r="E397" s="2">
        <f t="shared" si="6"/>
        <v>-0.27070063694267515</v>
      </c>
    </row>
    <row r="398" spans="2:5" x14ac:dyDescent="0.3">
      <c r="B398" t="s">
        <v>381</v>
      </c>
      <c r="C398">
        <v>45.35</v>
      </c>
      <c r="D398">
        <v>63.05</v>
      </c>
      <c r="E398" s="2">
        <f t="shared" si="6"/>
        <v>-0.28072957969865181</v>
      </c>
    </row>
    <row r="399" spans="2:5" x14ac:dyDescent="0.3">
      <c r="B399" t="s">
        <v>382</v>
      </c>
      <c r="C399">
        <v>239.3</v>
      </c>
      <c r="D399">
        <v>295.7</v>
      </c>
      <c r="E399" s="2">
        <f t="shared" si="6"/>
        <v>-0.1907338518769022</v>
      </c>
    </row>
    <row r="400" spans="2:5" x14ac:dyDescent="0.3">
      <c r="B400" t="s">
        <v>383</v>
      </c>
      <c r="C400">
        <v>66.55</v>
      </c>
      <c r="D400">
        <v>63.9</v>
      </c>
      <c r="E400" s="2">
        <f t="shared" si="6"/>
        <v>4.1471048513302015E-2</v>
      </c>
    </row>
    <row r="401" spans="2:5" x14ac:dyDescent="0.3">
      <c r="B401" t="s">
        <v>384</v>
      </c>
      <c r="C401">
        <v>5.15</v>
      </c>
      <c r="D401">
        <v>7.75</v>
      </c>
      <c r="E401" s="2">
        <f t="shared" si="6"/>
        <v>-0.3354838709677419</v>
      </c>
    </row>
    <row r="402" spans="2:5" x14ac:dyDescent="0.3">
      <c r="B402" t="s">
        <v>385</v>
      </c>
      <c r="C402">
        <v>2.5</v>
      </c>
      <c r="D402">
        <v>2.4500000000000002</v>
      </c>
      <c r="E402" s="2">
        <f t="shared" si="6"/>
        <v>2.0408163265306048E-2</v>
      </c>
    </row>
    <row r="403" spans="2:5" x14ac:dyDescent="0.3">
      <c r="B403" t="s">
        <v>386</v>
      </c>
      <c r="C403">
        <v>33.9</v>
      </c>
      <c r="D403">
        <v>35.200000000000003</v>
      </c>
      <c r="E403" s="2">
        <f t="shared" si="6"/>
        <v>-3.6931818181818302E-2</v>
      </c>
    </row>
    <row r="404" spans="2:5" x14ac:dyDescent="0.3">
      <c r="B404" t="s">
        <v>387</v>
      </c>
      <c r="C404">
        <v>374.75</v>
      </c>
      <c r="D404">
        <v>440.25</v>
      </c>
      <c r="E404" s="2">
        <f t="shared" si="6"/>
        <v>-0.14877910278250994</v>
      </c>
    </row>
    <row r="405" spans="2:5" x14ac:dyDescent="0.3">
      <c r="B405" t="s">
        <v>388</v>
      </c>
      <c r="C405">
        <v>477.15</v>
      </c>
      <c r="D405">
        <v>589.70000000000005</v>
      </c>
      <c r="E405" s="2">
        <f t="shared" si="6"/>
        <v>-0.19085975919959311</v>
      </c>
    </row>
    <row r="406" spans="2:5" x14ac:dyDescent="0.3">
      <c r="B406" t="s">
        <v>389</v>
      </c>
      <c r="C406">
        <v>20.25</v>
      </c>
      <c r="D406">
        <v>31.55</v>
      </c>
      <c r="E406" s="2">
        <f t="shared" si="6"/>
        <v>-0.35816164817749607</v>
      </c>
    </row>
    <row r="407" spans="2:5" x14ac:dyDescent="0.3">
      <c r="B407" t="s">
        <v>390</v>
      </c>
      <c r="C407">
        <v>3015.95</v>
      </c>
      <c r="D407">
        <v>2123</v>
      </c>
      <c r="E407" s="2">
        <f t="shared" si="6"/>
        <v>0.42060763071125756</v>
      </c>
    </row>
    <row r="408" spans="2:5" x14ac:dyDescent="0.3">
      <c r="B408" t="s">
        <v>391</v>
      </c>
      <c r="C408">
        <v>866.8</v>
      </c>
      <c r="D408">
        <v>621.29999999999995</v>
      </c>
      <c r="E408" s="2">
        <f t="shared" si="6"/>
        <v>0.39513922420730729</v>
      </c>
    </row>
    <row r="409" spans="2:5" x14ac:dyDescent="0.3">
      <c r="B409" t="s">
        <v>392</v>
      </c>
      <c r="C409">
        <v>222.85</v>
      </c>
      <c r="D409">
        <v>219.75</v>
      </c>
      <c r="E409" s="2">
        <f t="shared" si="6"/>
        <v>1.4106939704209303E-2</v>
      </c>
    </row>
    <row r="410" spans="2:5" x14ac:dyDescent="0.3">
      <c r="B410" t="s">
        <v>393</v>
      </c>
      <c r="C410">
        <v>374.2</v>
      </c>
      <c r="D410">
        <v>497.9</v>
      </c>
      <c r="E410" s="2">
        <f t="shared" si="6"/>
        <v>-0.24844346254267924</v>
      </c>
    </row>
    <row r="411" spans="2:5" x14ac:dyDescent="0.3">
      <c r="B411" t="s">
        <v>394</v>
      </c>
      <c r="C411">
        <v>51</v>
      </c>
      <c r="D411">
        <v>52.25</v>
      </c>
      <c r="E411" s="2">
        <f t="shared" si="6"/>
        <v>-2.3923444976076555E-2</v>
      </c>
    </row>
    <row r="412" spans="2:5" x14ac:dyDescent="0.3">
      <c r="B412" t="s">
        <v>395</v>
      </c>
      <c r="C412">
        <v>58.35</v>
      </c>
      <c r="D412">
        <v>83.6</v>
      </c>
      <c r="E412" s="2">
        <f t="shared" si="6"/>
        <v>-0.30203349282296643</v>
      </c>
    </row>
    <row r="413" spans="2:5" x14ac:dyDescent="0.3">
      <c r="B413" t="s">
        <v>396</v>
      </c>
      <c r="C413">
        <v>54.8</v>
      </c>
      <c r="D413">
        <v>76.099999999999994</v>
      </c>
      <c r="E413" s="2">
        <f t="shared" si="6"/>
        <v>-0.27989487516425754</v>
      </c>
    </row>
    <row r="414" spans="2:5" x14ac:dyDescent="0.3">
      <c r="B414" t="s">
        <v>397</v>
      </c>
      <c r="C414">
        <v>0.4</v>
      </c>
      <c r="D414">
        <v>0.05</v>
      </c>
      <c r="E414" s="2">
        <f t="shared" si="6"/>
        <v>7</v>
      </c>
    </row>
    <row r="415" spans="2:5" x14ac:dyDescent="0.3">
      <c r="B415" t="s">
        <v>398</v>
      </c>
      <c r="C415">
        <v>248.95</v>
      </c>
      <c r="D415">
        <v>248.5</v>
      </c>
      <c r="E415" s="2">
        <f t="shared" si="6"/>
        <v>1.8108651911468356E-3</v>
      </c>
    </row>
    <row r="416" spans="2:5" x14ac:dyDescent="0.3">
      <c r="B416" t="s">
        <v>399</v>
      </c>
      <c r="C416">
        <v>62.25</v>
      </c>
      <c r="D416">
        <v>78.55</v>
      </c>
      <c r="E416" s="2">
        <f t="shared" si="6"/>
        <v>-0.20751113940165497</v>
      </c>
    </row>
    <row r="417" spans="2:5" x14ac:dyDescent="0.3">
      <c r="B417" t="s">
        <v>400</v>
      </c>
      <c r="C417">
        <v>35.799999999999997</v>
      </c>
      <c r="D417">
        <v>49.25</v>
      </c>
      <c r="E417" s="2">
        <f t="shared" si="6"/>
        <v>-0.27309644670050764</v>
      </c>
    </row>
    <row r="418" spans="2:5" x14ac:dyDescent="0.3">
      <c r="B418" t="s">
        <v>401</v>
      </c>
      <c r="C418">
        <v>34.950000000000003</v>
      </c>
      <c r="D418">
        <v>49</v>
      </c>
      <c r="E418" s="2">
        <f t="shared" si="6"/>
        <v>-0.28673469387755096</v>
      </c>
    </row>
    <row r="419" spans="2:5" x14ac:dyDescent="0.3">
      <c r="B419" t="s">
        <v>402</v>
      </c>
      <c r="C419">
        <v>89.2</v>
      </c>
      <c r="D419">
        <v>108.7</v>
      </c>
      <c r="E419" s="2">
        <f t="shared" si="6"/>
        <v>-0.17939282428702852</v>
      </c>
    </row>
    <row r="420" spans="2:5" x14ac:dyDescent="0.3">
      <c r="B420" t="s">
        <v>403</v>
      </c>
      <c r="C420">
        <v>874.4</v>
      </c>
      <c r="D420">
        <v>1014.9</v>
      </c>
      <c r="E420" s="2">
        <f t="shared" si="6"/>
        <v>-0.13843728446152331</v>
      </c>
    </row>
    <row r="421" spans="2:5" x14ac:dyDescent="0.3">
      <c r="B421" t="s">
        <v>404</v>
      </c>
      <c r="C421">
        <v>162.85</v>
      </c>
      <c r="D421">
        <v>222.6</v>
      </c>
      <c r="E421" s="2">
        <f t="shared" si="6"/>
        <v>-0.26841868823000897</v>
      </c>
    </row>
    <row r="422" spans="2:5" x14ac:dyDescent="0.3">
      <c r="B422" t="s">
        <v>405</v>
      </c>
      <c r="C422">
        <v>674.85</v>
      </c>
      <c r="D422">
        <v>702.45</v>
      </c>
      <c r="E422" s="2">
        <f t="shared" si="6"/>
        <v>-3.9291052743967575E-2</v>
      </c>
    </row>
    <row r="423" spans="2:5" x14ac:dyDescent="0.3">
      <c r="B423" t="s">
        <v>406</v>
      </c>
      <c r="C423">
        <v>52.25</v>
      </c>
      <c r="D423">
        <v>106.45</v>
      </c>
      <c r="E423" s="2">
        <f t="shared" si="6"/>
        <v>-0.50915922968529825</v>
      </c>
    </row>
    <row r="424" spans="2:5" x14ac:dyDescent="0.3">
      <c r="B424" t="s">
        <v>407</v>
      </c>
      <c r="C424">
        <v>659.75</v>
      </c>
      <c r="D424">
        <v>662.25</v>
      </c>
      <c r="E424" s="2">
        <f t="shared" si="6"/>
        <v>-3.7750094375235939E-3</v>
      </c>
    </row>
    <row r="425" spans="2:5" x14ac:dyDescent="0.3">
      <c r="B425" t="s">
        <v>408</v>
      </c>
      <c r="C425">
        <v>401.7</v>
      </c>
      <c r="D425">
        <v>343.4</v>
      </c>
      <c r="E425" s="2">
        <f t="shared" si="6"/>
        <v>0.16977285963890512</v>
      </c>
    </row>
    <row r="426" spans="2:5" x14ac:dyDescent="0.3">
      <c r="B426" t="s">
        <v>409</v>
      </c>
      <c r="C426">
        <v>419.05</v>
      </c>
      <c r="D426">
        <v>525.6</v>
      </c>
      <c r="E426" s="2">
        <f t="shared" si="6"/>
        <v>-0.202720700152207</v>
      </c>
    </row>
    <row r="427" spans="2:5" x14ac:dyDescent="0.3">
      <c r="B427" t="s">
        <v>410</v>
      </c>
      <c r="C427">
        <v>112.05</v>
      </c>
      <c r="D427">
        <v>141.4</v>
      </c>
      <c r="E427" s="2">
        <f t="shared" si="6"/>
        <v>-0.20756718528995763</v>
      </c>
    </row>
    <row r="428" spans="2:5" x14ac:dyDescent="0.3">
      <c r="B428" t="s">
        <v>1517</v>
      </c>
      <c r="C428">
        <v>224.9</v>
      </c>
      <c r="D428">
        <v>284.8</v>
      </c>
      <c r="E428" s="2">
        <f t="shared" si="6"/>
        <v>-0.21032303370786518</v>
      </c>
    </row>
    <row r="429" spans="2:5" x14ac:dyDescent="0.3">
      <c r="B429" t="s">
        <v>411</v>
      </c>
      <c r="C429">
        <v>123.35</v>
      </c>
      <c r="D429">
        <v>157.4</v>
      </c>
      <c r="E429" s="2">
        <f t="shared" si="6"/>
        <v>-0.21632782719186791</v>
      </c>
    </row>
    <row r="430" spans="2:5" x14ac:dyDescent="0.3">
      <c r="B430" t="s">
        <v>412</v>
      </c>
      <c r="C430">
        <v>550.79999999999995</v>
      </c>
      <c r="D430">
        <v>526.29999999999995</v>
      </c>
      <c r="E430" s="2">
        <f t="shared" si="6"/>
        <v>4.6551396541896259E-2</v>
      </c>
    </row>
    <row r="431" spans="2:5" x14ac:dyDescent="0.3">
      <c r="B431" t="s">
        <v>413</v>
      </c>
      <c r="C431">
        <v>1492.45</v>
      </c>
      <c r="D431">
        <v>1992.25</v>
      </c>
      <c r="E431" s="2">
        <f t="shared" si="6"/>
        <v>-0.25087212950181953</v>
      </c>
    </row>
    <row r="432" spans="2:5" x14ac:dyDescent="0.3">
      <c r="B432" t="s">
        <v>1518</v>
      </c>
      <c r="C432">
        <v>667.25</v>
      </c>
      <c r="D432">
        <v>678.65</v>
      </c>
      <c r="E432" s="2">
        <f t="shared" si="6"/>
        <v>-1.6798054962056993E-2</v>
      </c>
    </row>
    <row r="433" spans="2:5" x14ac:dyDescent="0.3">
      <c r="B433" t="s">
        <v>414</v>
      </c>
      <c r="C433">
        <v>53</v>
      </c>
      <c r="D433">
        <v>40.950000000000003</v>
      </c>
      <c r="E433" s="2">
        <f t="shared" si="6"/>
        <v>0.29426129426129416</v>
      </c>
    </row>
    <row r="434" spans="2:5" x14ac:dyDescent="0.3">
      <c r="B434" t="s">
        <v>415</v>
      </c>
      <c r="C434">
        <v>137</v>
      </c>
      <c r="D434">
        <v>201.7</v>
      </c>
      <c r="E434" s="2">
        <f t="shared" si="6"/>
        <v>-0.32077342588001978</v>
      </c>
    </row>
    <row r="435" spans="2:5" x14ac:dyDescent="0.3">
      <c r="B435" t="s">
        <v>416</v>
      </c>
      <c r="C435">
        <v>230.75</v>
      </c>
      <c r="D435">
        <v>192.6</v>
      </c>
      <c r="E435" s="2">
        <f t="shared" si="6"/>
        <v>0.1980789200415369</v>
      </c>
    </row>
    <row r="436" spans="2:5" x14ac:dyDescent="0.3">
      <c r="B436" t="s">
        <v>417</v>
      </c>
      <c r="C436">
        <v>328.55</v>
      </c>
      <c r="D436">
        <v>373.99</v>
      </c>
      <c r="E436" s="2">
        <f t="shared" si="6"/>
        <v>-0.12150057488168133</v>
      </c>
    </row>
    <row r="437" spans="2:5" x14ac:dyDescent="0.3">
      <c r="B437" t="s">
        <v>418</v>
      </c>
      <c r="C437">
        <v>6.35</v>
      </c>
      <c r="D437">
        <v>7.95</v>
      </c>
      <c r="E437" s="2">
        <f t="shared" si="6"/>
        <v>-0.20125786163522019</v>
      </c>
    </row>
    <row r="438" spans="2:5" x14ac:dyDescent="0.3">
      <c r="B438" t="s">
        <v>419</v>
      </c>
      <c r="C438">
        <v>40.299999999999997</v>
      </c>
      <c r="D438">
        <v>40.1</v>
      </c>
      <c r="E438" s="2">
        <f t="shared" si="6"/>
        <v>4.9875311720697186E-3</v>
      </c>
    </row>
    <row r="439" spans="2:5" x14ac:dyDescent="0.3">
      <c r="B439" t="s">
        <v>420</v>
      </c>
      <c r="C439">
        <v>263.3</v>
      </c>
      <c r="D439">
        <v>219.3</v>
      </c>
      <c r="E439" s="2">
        <f t="shared" si="6"/>
        <v>0.20063839489284085</v>
      </c>
    </row>
    <row r="440" spans="2:5" x14ac:dyDescent="0.3">
      <c r="B440" t="s">
        <v>421</v>
      </c>
      <c r="C440">
        <v>2.4500000000000002</v>
      </c>
      <c r="D440">
        <v>3.8</v>
      </c>
      <c r="E440" s="2">
        <f t="shared" si="6"/>
        <v>-0.35526315789473678</v>
      </c>
    </row>
    <row r="441" spans="2:5" x14ac:dyDescent="0.3">
      <c r="B441" t="s">
        <v>422</v>
      </c>
      <c r="C441">
        <v>366.55</v>
      </c>
      <c r="D441">
        <v>427.75</v>
      </c>
      <c r="E441" s="2">
        <f t="shared" si="6"/>
        <v>-0.14307422559906485</v>
      </c>
    </row>
    <row r="442" spans="2:5" x14ac:dyDescent="0.3">
      <c r="B442" t="s">
        <v>423</v>
      </c>
      <c r="C442">
        <v>335.7</v>
      </c>
      <c r="D442">
        <v>403.5</v>
      </c>
      <c r="E442" s="2">
        <f t="shared" si="6"/>
        <v>-0.16802973977695171</v>
      </c>
    </row>
    <row r="443" spans="2:5" x14ac:dyDescent="0.3">
      <c r="B443" t="s">
        <v>1519</v>
      </c>
      <c r="C443">
        <v>69.2</v>
      </c>
      <c r="D443">
        <v>106</v>
      </c>
      <c r="E443" s="2">
        <f t="shared" si="6"/>
        <v>-0.3471698113207547</v>
      </c>
    </row>
    <row r="444" spans="2:5" x14ac:dyDescent="0.3">
      <c r="B444" t="s">
        <v>424</v>
      </c>
      <c r="C444">
        <v>118.85</v>
      </c>
      <c r="D444">
        <v>177.25</v>
      </c>
      <c r="E444" s="2">
        <f t="shared" si="6"/>
        <v>-0.3294781382228491</v>
      </c>
    </row>
    <row r="445" spans="2:5" x14ac:dyDescent="0.3">
      <c r="B445" t="s">
        <v>425</v>
      </c>
      <c r="C445">
        <v>32.450000000000003</v>
      </c>
      <c r="D445">
        <v>43.35</v>
      </c>
      <c r="E445" s="2">
        <f t="shared" si="6"/>
        <v>-0.25144175317185696</v>
      </c>
    </row>
    <row r="446" spans="2:5" x14ac:dyDescent="0.3">
      <c r="B446" t="s">
        <v>426</v>
      </c>
      <c r="C446">
        <v>920.8</v>
      </c>
      <c r="D446">
        <v>937.35</v>
      </c>
      <c r="E446" s="2">
        <f t="shared" si="6"/>
        <v>-1.7656158318664392E-2</v>
      </c>
    </row>
    <row r="447" spans="2:5" x14ac:dyDescent="0.3">
      <c r="B447" t="s">
        <v>427</v>
      </c>
      <c r="C447">
        <v>87.6</v>
      </c>
      <c r="D447">
        <v>134.80000000000001</v>
      </c>
      <c r="E447" s="2">
        <f t="shared" si="6"/>
        <v>-0.35014836795252235</v>
      </c>
    </row>
    <row r="448" spans="2:5" x14ac:dyDescent="0.3">
      <c r="B448" t="s">
        <v>428</v>
      </c>
      <c r="C448">
        <v>200.9</v>
      </c>
      <c r="D448">
        <v>227.2</v>
      </c>
      <c r="E448" s="2">
        <f t="shared" si="6"/>
        <v>-0.11575704225352106</v>
      </c>
    </row>
    <row r="449" spans="2:5" x14ac:dyDescent="0.3">
      <c r="B449" t="s">
        <v>429</v>
      </c>
      <c r="C449">
        <v>174.75</v>
      </c>
      <c r="D449">
        <v>237.9</v>
      </c>
      <c r="E449" s="2">
        <f t="shared" si="6"/>
        <v>-0.26544766708701134</v>
      </c>
    </row>
    <row r="450" spans="2:5" x14ac:dyDescent="0.3">
      <c r="B450" t="s">
        <v>430</v>
      </c>
      <c r="C450">
        <v>123.05</v>
      </c>
      <c r="D450">
        <v>170.4</v>
      </c>
      <c r="E450" s="2">
        <f t="shared" si="6"/>
        <v>-0.27787558685446012</v>
      </c>
    </row>
    <row r="451" spans="2:5" x14ac:dyDescent="0.3">
      <c r="B451" t="s">
        <v>431</v>
      </c>
      <c r="C451">
        <v>257.3</v>
      </c>
      <c r="D451">
        <v>323.45</v>
      </c>
      <c r="E451" s="2">
        <f t="shared" si="6"/>
        <v>-0.20451383521409794</v>
      </c>
    </row>
    <row r="452" spans="2:5" x14ac:dyDescent="0.3">
      <c r="B452" t="s">
        <v>432</v>
      </c>
      <c r="C452">
        <v>12.15</v>
      </c>
      <c r="D452">
        <v>12.15</v>
      </c>
      <c r="E452" s="2">
        <f t="shared" si="6"/>
        <v>0</v>
      </c>
    </row>
    <row r="453" spans="2:5" x14ac:dyDescent="0.3">
      <c r="B453" t="s">
        <v>433</v>
      </c>
      <c r="C453">
        <v>51</v>
      </c>
      <c r="D453">
        <v>73.650000000000006</v>
      </c>
      <c r="E453" s="2">
        <f t="shared" ref="E453:E516" si="7">+(C453-D453)/D453</f>
        <v>-0.30753564154786156</v>
      </c>
    </row>
    <row r="454" spans="2:5" x14ac:dyDescent="0.3">
      <c r="B454" t="s">
        <v>434</v>
      </c>
      <c r="C454">
        <v>91.1</v>
      </c>
      <c r="D454">
        <v>119</v>
      </c>
      <c r="E454" s="2">
        <f t="shared" si="7"/>
        <v>-0.2344537815126051</v>
      </c>
    </row>
    <row r="455" spans="2:5" x14ac:dyDescent="0.3">
      <c r="B455" t="s">
        <v>435</v>
      </c>
      <c r="C455">
        <v>935.5</v>
      </c>
      <c r="D455">
        <v>740.95</v>
      </c>
      <c r="E455" s="2">
        <f t="shared" si="7"/>
        <v>0.26256832444834327</v>
      </c>
    </row>
    <row r="456" spans="2:5" x14ac:dyDescent="0.3">
      <c r="B456" t="s">
        <v>436</v>
      </c>
      <c r="C456">
        <v>407.5</v>
      </c>
      <c r="D456">
        <v>447.5</v>
      </c>
      <c r="E456" s="2">
        <f t="shared" si="7"/>
        <v>-8.9385474860335198E-2</v>
      </c>
    </row>
    <row r="457" spans="2:5" x14ac:dyDescent="0.3">
      <c r="B457" t="s">
        <v>437</v>
      </c>
      <c r="C457">
        <v>330.2</v>
      </c>
      <c r="D457">
        <v>403.65</v>
      </c>
      <c r="E457" s="2">
        <f t="shared" si="7"/>
        <v>-0.18196457326892107</v>
      </c>
    </row>
    <row r="458" spans="2:5" x14ac:dyDescent="0.3">
      <c r="B458" t="s">
        <v>438</v>
      </c>
      <c r="C458">
        <v>258.45</v>
      </c>
      <c r="D458">
        <v>318.3</v>
      </c>
      <c r="E458" s="2">
        <f t="shared" si="7"/>
        <v>-0.18803016022620175</v>
      </c>
    </row>
    <row r="459" spans="2:5" x14ac:dyDescent="0.3">
      <c r="B459" t="s">
        <v>1520</v>
      </c>
      <c r="C459">
        <v>734.1</v>
      </c>
      <c r="D459">
        <v>764.75</v>
      </c>
      <c r="E459" s="2">
        <f t="shared" si="7"/>
        <v>-4.0078457012095427E-2</v>
      </c>
    </row>
    <row r="460" spans="2:5" x14ac:dyDescent="0.3">
      <c r="B460" t="s">
        <v>439</v>
      </c>
      <c r="C460">
        <v>372.35</v>
      </c>
      <c r="D460">
        <v>462.3</v>
      </c>
      <c r="E460" s="2">
        <f t="shared" si="7"/>
        <v>-0.19457062513519358</v>
      </c>
    </row>
    <row r="461" spans="2:5" x14ac:dyDescent="0.3">
      <c r="B461" t="s">
        <v>440</v>
      </c>
      <c r="C461">
        <v>62</v>
      </c>
      <c r="D461">
        <v>82.7</v>
      </c>
      <c r="E461" s="2">
        <f t="shared" si="7"/>
        <v>-0.25030229746070137</v>
      </c>
    </row>
    <row r="462" spans="2:5" x14ac:dyDescent="0.3">
      <c r="B462" t="s">
        <v>441</v>
      </c>
      <c r="C462">
        <v>6557.55</v>
      </c>
      <c r="D462">
        <v>6771.75</v>
      </c>
      <c r="E462" s="2">
        <f t="shared" si="7"/>
        <v>-3.1631409901428702E-2</v>
      </c>
    </row>
    <row r="463" spans="2:5" x14ac:dyDescent="0.3">
      <c r="B463" t="s">
        <v>442</v>
      </c>
      <c r="C463">
        <v>26.95</v>
      </c>
      <c r="D463">
        <v>42.25</v>
      </c>
      <c r="E463" s="2">
        <f t="shared" si="7"/>
        <v>-0.36213017751479293</v>
      </c>
    </row>
    <row r="464" spans="2:5" x14ac:dyDescent="0.3">
      <c r="B464" t="s">
        <v>443</v>
      </c>
      <c r="C464">
        <v>96.8</v>
      </c>
      <c r="D464">
        <v>133.15</v>
      </c>
      <c r="E464" s="2">
        <f t="shared" si="7"/>
        <v>-0.27300037551633499</v>
      </c>
    </row>
    <row r="465" spans="2:5" x14ac:dyDescent="0.3">
      <c r="B465" t="s">
        <v>444</v>
      </c>
      <c r="C465">
        <v>8.3000000000000007</v>
      </c>
      <c r="D465">
        <v>71.05</v>
      </c>
      <c r="E465" s="2">
        <f t="shared" si="7"/>
        <v>-0.88318085855031669</v>
      </c>
    </row>
    <row r="466" spans="2:5" x14ac:dyDescent="0.3">
      <c r="B466" t="s">
        <v>445</v>
      </c>
      <c r="C466">
        <v>560</v>
      </c>
      <c r="D466">
        <v>579.79999999999995</v>
      </c>
      <c r="E466" s="2">
        <f t="shared" si="7"/>
        <v>-3.4149706795446627E-2</v>
      </c>
    </row>
    <row r="467" spans="2:5" x14ac:dyDescent="0.3">
      <c r="B467" t="s">
        <v>446</v>
      </c>
      <c r="C467">
        <v>2087.75</v>
      </c>
      <c r="D467">
        <v>2463</v>
      </c>
      <c r="E467" s="2">
        <f t="shared" si="7"/>
        <v>-0.15235485180673974</v>
      </c>
    </row>
    <row r="468" spans="2:5" x14ac:dyDescent="0.3">
      <c r="B468" t="s">
        <v>447</v>
      </c>
      <c r="C468">
        <v>526.29999999999995</v>
      </c>
      <c r="D468">
        <v>596.1</v>
      </c>
      <c r="E468" s="2">
        <f t="shared" si="7"/>
        <v>-0.11709444724039601</v>
      </c>
    </row>
    <row r="469" spans="2:5" x14ac:dyDescent="0.3">
      <c r="B469" t="s">
        <v>448</v>
      </c>
      <c r="C469">
        <v>116.95</v>
      </c>
      <c r="D469">
        <v>174.65</v>
      </c>
      <c r="E469" s="2">
        <f t="shared" si="7"/>
        <v>-0.33037503578585742</v>
      </c>
    </row>
    <row r="470" spans="2:5" x14ac:dyDescent="0.3">
      <c r="B470" t="s">
        <v>449</v>
      </c>
      <c r="C470">
        <v>20.75</v>
      </c>
      <c r="D470">
        <v>38.75</v>
      </c>
      <c r="E470" s="2">
        <f t="shared" si="7"/>
        <v>-0.46451612903225808</v>
      </c>
    </row>
    <row r="471" spans="2:5" x14ac:dyDescent="0.3">
      <c r="B471" t="s">
        <v>450</v>
      </c>
      <c r="C471">
        <v>117.2</v>
      </c>
      <c r="D471">
        <v>160.5</v>
      </c>
      <c r="E471" s="2">
        <f t="shared" si="7"/>
        <v>-0.26978193146417445</v>
      </c>
    </row>
    <row r="472" spans="2:5" x14ac:dyDescent="0.3">
      <c r="B472" t="s">
        <v>451</v>
      </c>
      <c r="C472">
        <v>979.55</v>
      </c>
      <c r="D472">
        <v>943.8</v>
      </c>
      <c r="E472" s="2">
        <f t="shared" si="7"/>
        <v>3.787878787878788E-2</v>
      </c>
    </row>
    <row r="473" spans="2:5" x14ac:dyDescent="0.3">
      <c r="B473" t="s">
        <v>452</v>
      </c>
      <c r="C473">
        <v>123.05</v>
      </c>
      <c r="D473">
        <v>168</v>
      </c>
      <c r="E473" s="2">
        <f t="shared" si="7"/>
        <v>-0.2675595238095238</v>
      </c>
    </row>
    <row r="474" spans="2:5" x14ac:dyDescent="0.3">
      <c r="B474" t="s">
        <v>453</v>
      </c>
      <c r="C474">
        <v>16.850000000000001</v>
      </c>
      <c r="D474">
        <v>22.3</v>
      </c>
      <c r="E474" s="2">
        <f t="shared" si="7"/>
        <v>-0.24439461883408067</v>
      </c>
    </row>
    <row r="475" spans="2:5" x14ac:dyDescent="0.3">
      <c r="B475" t="s">
        <v>454</v>
      </c>
      <c r="C475">
        <v>437.5</v>
      </c>
      <c r="D475">
        <v>434.65</v>
      </c>
      <c r="E475" s="2">
        <f t="shared" si="7"/>
        <v>6.5569998849649667E-3</v>
      </c>
    </row>
    <row r="476" spans="2:5" x14ac:dyDescent="0.3">
      <c r="B476" t="s">
        <v>455</v>
      </c>
      <c r="C476">
        <v>363.95</v>
      </c>
      <c r="D476">
        <v>487.8</v>
      </c>
      <c r="E476" s="2">
        <f t="shared" si="7"/>
        <v>-0.25389503895038956</v>
      </c>
    </row>
    <row r="477" spans="2:5" x14ac:dyDescent="0.3">
      <c r="B477" t="s">
        <v>456</v>
      </c>
      <c r="C477">
        <v>497.8</v>
      </c>
      <c r="D477">
        <v>569.9</v>
      </c>
      <c r="E477" s="2">
        <f t="shared" si="7"/>
        <v>-0.12651342340761532</v>
      </c>
    </row>
    <row r="478" spans="2:5" x14ac:dyDescent="0.3">
      <c r="B478" t="s">
        <v>457</v>
      </c>
      <c r="C478">
        <v>962.25</v>
      </c>
      <c r="D478">
        <v>885.4</v>
      </c>
      <c r="E478" s="2">
        <f t="shared" si="7"/>
        <v>8.6796927942173058E-2</v>
      </c>
    </row>
    <row r="479" spans="2:5" x14ac:dyDescent="0.3">
      <c r="B479" t="s">
        <v>1521</v>
      </c>
      <c r="C479">
        <v>637.79999999999995</v>
      </c>
      <c r="D479">
        <v>591.25</v>
      </c>
      <c r="E479" s="2">
        <f t="shared" si="7"/>
        <v>7.8731501057082376E-2</v>
      </c>
    </row>
    <row r="480" spans="2:5" x14ac:dyDescent="0.3">
      <c r="B480" t="s">
        <v>458</v>
      </c>
      <c r="C480">
        <v>821.25</v>
      </c>
      <c r="D480">
        <v>989.3</v>
      </c>
      <c r="E480" s="2">
        <f t="shared" si="7"/>
        <v>-0.1698675831395936</v>
      </c>
    </row>
    <row r="481" spans="2:5" x14ac:dyDescent="0.3">
      <c r="B481" t="s">
        <v>459</v>
      </c>
      <c r="C481">
        <v>1093.6500000000001</v>
      </c>
      <c r="D481">
        <v>986.25</v>
      </c>
      <c r="E481" s="2">
        <f t="shared" si="7"/>
        <v>0.10889733840304192</v>
      </c>
    </row>
    <row r="482" spans="2:5" x14ac:dyDescent="0.3">
      <c r="B482" t="s">
        <v>460</v>
      </c>
      <c r="C482">
        <v>549.9</v>
      </c>
      <c r="D482">
        <v>602.25</v>
      </c>
      <c r="E482" s="2">
        <f t="shared" si="7"/>
        <v>-8.6924034869240385E-2</v>
      </c>
    </row>
    <row r="483" spans="2:5" x14ac:dyDescent="0.3">
      <c r="B483" t="s">
        <v>461</v>
      </c>
      <c r="C483">
        <v>722.9</v>
      </c>
      <c r="D483">
        <v>703.85</v>
      </c>
      <c r="E483" s="2">
        <f t="shared" si="7"/>
        <v>2.7065425871989707E-2</v>
      </c>
    </row>
    <row r="484" spans="2:5" x14ac:dyDescent="0.3">
      <c r="B484" t="s">
        <v>462</v>
      </c>
      <c r="C484">
        <v>0.55000000000000004</v>
      </c>
      <c r="D484">
        <v>0.3</v>
      </c>
      <c r="E484" s="2">
        <f t="shared" si="7"/>
        <v>0.83333333333333359</v>
      </c>
    </row>
    <row r="485" spans="2:5" x14ac:dyDescent="0.3">
      <c r="B485" t="s">
        <v>463</v>
      </c>
      <c r="C485">
        <v>86.65</v>
      </c>
      <c r="D485">
        <v>131.65</v>
      </c>
      <c r="E485" s="2">
        <f t="shared" si="7"/>
        <v>-0.34181541967337636</v>
      </c>
    </row>
    <row r="486" spans="2:5" x14ac:dyDescent="0.3">
      <c r="B486" t="s">
        <v>464</v>
      </c>
      <c r="C486">
        <v>18.45</v>
      </c>
      <c r="D486">
        <v>29.85</v>
      </c>
      <c r="E486" s="2">
        <f t="shared" si="7"/>
        <v>-0.38190954773869351</v>
      </c>
    </row>
    <row r="487" spans="2:5" x14ac:dyDescent="0.3">
      <c r="B487" t="s">
        <v>465</v>
      </c>
      <c r="C487">
        <v>12.4</v>
      </c>
      <c r="D487">
        <v>23.05</v>
      </c>
      <c r="E487" s="2">
        <f t="shared" si="7"/>
        <v>-0.46203904555314534</v>
      </c>
    </row>
    <row r="488" spans="2:5" x14ac:dyDescent="0.3">
      <c r="B488" t="s">
        <v>466</v>
      </c>
      <c r="C488">
        <v>59.05</v>
      </c>
      <c r="D488">
        <v>83.55</v>
      </c>
      <c r="E488" s="2">
        <f t="shared" si="7"/>
        <v>-0.29323758228605629</v>
      </c>
    </row>
    <row r="489" spans="2:5" x14ac:dyDescent="0.3">
      <c r="B489" t="s">
        <v>467</v>
      </c>
      <c r="C489">
        <v>182.35</v>
      </c>
      <c r="D489">
        <v>206.35</v>
      </c>
      <c r="E489" s="2">
        <f t="shared" si="7"/>
        <v>-0.11630724497213472</v>
      </c>
    </row>
    <row r="490" spans="2:5" x14ac:dyDescent="0.3">
      <c r="B490" t="s">
        <v>468</v>
      </c>
      <c r="C490">
        <v>84</v>
      </c>
      <c r="D490">
        <v>91.05</v>
      </c>
      <c r="E490" s="2">
        <f t="shared" si="7"/>
        <v>-7.7429983525535387E-2</v>
      </c>
    </row>
    <row r="491" spans="2:5" x14ac:dyDescent="0.3">
      <c r="B491" t="s">
        <v>469</v>
      </c>
      <c r="C491">
        <v>12.65</v>
      </c>
      <c r="D491">
        <v>17.05</v>
      </c>
      <c r="E491" s="2">
        <f t="shared" si="7"/>
        <v>-0.25806451612903225</v>
      </c>
    </row>
    <row r="492" spans="2:5" x14ac:dyDescent="0.3">
      <c r="B492" t="s">
        <v>470</v>
      </c>
      <c r="C492">
        <v>431.05</v>
      </c>
      <c r="D492">
        <v>349.1</v>
      </c>
      <c r="E492" s="2">
        <f t="shared" si="7"/>
        <v>0.23474649097679742</v>
      </c>
    </row>
    <row r="493" spans="2:5" x14ac:dyDescent="0.3">
      <c r="B493" t="s">
        <v>471</v>
      </c>
      <c r="C493">
        <v>145.35</v>
      </c>
      <c r="D493">
        <v>136.55000000000001</v>
      </c>
      <c r="E493" s="2">
        <f t="shared" si="7"/>
        <v>6.4445258147198703E-2</v>
      </c>
    </row>
    <row r="494" spans="2:5" x14ac:dyDescent="0.3">
      <c r="B494" t="s">
        <v>472</v>
      </c>
      <c r="C494">
        <v>179</v>
      </c>
      <c r="D494">
        <v>197.4</v>
      </c>
      <c r="E494" s="2">
        <f t="shared" si="7"/>
        <v>-9.3211752786220903E-2</v>
      </c>
    </row>
    <row r="495" spans="2:5" x14ac:dyDescent="0.3">
      <c r="B495" t="s">
        <v>473</v>
      </c>
      <c r="C495">
        <v>103.25</v>
      </c>
      <c r="D495">
        <v>137.44999999999999</v>
      </c>
      <c r="E495" s="2">
        <f t="shared" si="7"/>
        <v>-0.24881775190978531</v>
      </c>
    </row>
    <row r="496" spans="2:5" x14ac:dyDescent="0.3">
      <c r="B496" t="s">
        <v>474</v>
      </c>
      <c r="C496">
        <v>726.1</v>
      </c>
      <c r="D496">
        <v>725.1</v>
      </c>
      <c r="E496" s="2">
        <f t="shared" si="7"/>
        <v>1.3791201213625706E-3</v>
      </c>
    </row>
    <row r="497" spans="2:5" x14ac:dyDescent="0.3">
      <c r="B497" t="s">
        <v>475</v>
      </c>
      <c r="C497">
        <v>155.85</v>
      </c>
      <c r="D497">
        <v>159.4</v>
      </c>
      <c r="E497" s="2">
        <f t="shared" si="7"/>
        <v>-2.2271016311166947E-2</v>
      </c>
    </row>
    <row r="498" spans="2:5" x14ac:dyDescent="0.3">
      <c r="B498" t="s">
        <v>476</v>
      </c>
      <c r="C498">
        <v>1050.9000000000001</v>
      </c>
      <c r="D498">
        <v>1143.95</v>
      </c>
      <c r="E498" s="2">
        <f t="shared" si="7"/>
        <v>-8.1340967699637182E-2</v>
      </c>
    </row>
    <row r="499" spans="2:5" x14ac:dyDescent="0.3">
      <c r="B499" t="s">
        <v>477</v>
      </c>
      <c r="C499">
        <v>113.75</v>
      </c>
      <c r="D499">
        <v>140.4</v>
      </c>
      <c r="E499" s="2">
        <f t="shared" si="7"/>
        <v>-0.18981481481481485</v>
      </c>
    </row>
    <row r="500" spans="2:5" x14ac:dyDescent="0.3">
      <c r="B500" t="s">
        <v>478</v>
      </c>
      <c r="C500">
        <v>1197.8</v>
      </c>
      <c r="D500">
        <v>1301.75</v>
      </c>
      <c r="E500" s="2">
        <f t="shared" si="7"/>
        <v>-7.9854042634914579E-2</v>
      </c>
    </row>
    <row r="501" spans="2:5" x14ac:dyDescent="0.3">
      <c r="B501" t="s">
        <v>479</v>
      </c>
      <c r="C501">
        <v>9</v>
      </c>
      <c r="D501">
        <v>11.15</v>
      </c>
      <c r="E501" s="2">
        <f t="shared" si="7"/>
        <v>-0.19282511210762335</v>
      </c>
    </row>
    <row r="502" spans="2:5" x14ac:dyDescent="0.3">
      <c r="B502" t="s">
        <v>480</v>
      </c>
      <c r="C502">
        <v>305</v>
      </c>
      <c r="D502">
        <v>354.7</v>
      </c>
      <c r="E502" s="2">
        <f t="shared" si="7"/>
        <v>-0.14011840992387931</v>
      </c>
    </row>
    <row r="503" spans="2:5" x14ac:dyDescent="0.3">
      <c r="B503" t="s">
        <v>1522</v>
      </c>
      <c r="C503">
        <v>1435.95</v>
      </c>
      <c r="D503">
        <v>1463.4</v>
      </c>
      <c r="E503" s="2">
        <f t="shared" si="7"/>
        <v>-1.8757687576875799E-2</v>
      </c>
    </row>
    <row r="504" spans="2:5" x14ac:dyDescent="0.3">
      <c r="B504" t="s">
        <v>481</v>
      </c>
      <c r="C504">
        <v>504.75</v>
      </c>
      <c r="D504">
        <v>544.85</v>
      </c>
      <c r="E504" s="2">
        <f t="shared" si="7"/>
        <v>-7.3598238047168987E-2</v>
      </c>
    </row>
    <row r="505" spans="2:5" x14ac:dyDescent="0.3">
      <c r="B505" t="s">
        <v>482</v>
      </c>
      <c r="C505">
        <v>1176.95</v>
      </c>
      <c r="D505">
        <v>1395.05</v>
      </c>
      <c r="E505" s="2">
        <f t="shared" si="7"/>
        <v>-0.1563384824916669</v>
      </c>
    </row>
    <row r="506" spans="2:5" x14ac:dyDescent="0.3">
      <c r="B506" t="s">
        <v>483</v>
      </c>
      <c r="C506">
        <v>575.25</v>
      </c>
      <c r="D506">
        <v>498.45</v>
      </c>
      <c r="E506" s="2">
        <f t="shared" si="7"/>
        <v>0.15407764068612703</v>
      </c>
    </row>
    <row r="507" spans="2:5" x14ac:dyDescent="0.3">
      <c r="B507" t="s">
        <v>484</v>
      </c>
      <c r="C507">
        <v>26.95</v>
      </c>
      <c r="D507">
        <v>35.25</v>
      </c>
      <c r="E507" s="2">
        <f t="shared" si="7"/>
        <v>-0.23546099290780143</v>
      </c>
    </row>
    <row r="508" spans="2:5" x14ac:dyDescent="0.3">
      <c r="B508" t="s">
        <v>485</v>
      </c>
      <c r="C508">
        <v>114.1</v>
      </c>
      <c r="D508">
        <v>152.6</v>
      </c>
      <c r="E508" s="2">
        <f t="shared" si="7"/>
        <v>-0.25229357798165136</v>
      </c>
    </row>
    <row r="509" spans="2:5" x14ac:dyDescent="0.3">
      <c r="B509" t="s">
        <v>486</v>
      </c>
      <c r="C509">
        <v>6100.1</v>
      </c>
      <c r="D509">
        <v>6477.15</v>
      </c>
      <c r="E509" s="2">
        <f t="shared" si="7"/>
        <v>-5.8212331040658205E-2</v>
      </c>
    </row>
    <row r="510" spans="2:5" x14ac:dyDescent="0.3">
      <c r="B510" t="s">
        <v>487</v>
      </c>
      <c r="C510">
        <v>189.5</v>
      </c>
      <c r="D510">
        <v>224.7</v>
      </c>
      <c r="E510" s="2">
        <f t="shared" si="7"/>
        <v>-0.15665331553182016</v>
      </c>
    </row>
    <row r="511" spans="2:5" x14ac:dyDescent="0.3">
      <c r="B511" t="s">
        <v>488</v>
      </c>
      <c r="C511">
        <v>54.3</v>
      </c>
      <c r="D511">
        <v>28.7</v>
      </c>
      <c r="E511" s="2">
        <f t="shared" si="7"/>
        <v>0.89198606271777003</v>
      </c>
    </row>
    <row r="512" spans="2:5" x14ac:dyDescent="0.3">
      <c r="B512" t="s">
        <v>489</v>
      </c>
      <c r="C512">
        <v>11.4</v>
      </c>
      <c r="D512">
        <v>17.8</v>
      </c>
      <c r="E512" s="2">
        <f t="shared" si="7"/>
        <v>-0.3595505617977528</v>
      </c>
    </row>
    <row r="513" spans="2:5" x14ac:dyDescent="0.3">
      <c r="B513" t="s">
        <v>490</v>
      </c>
      <c r="C513">
        <v>2.6</v>
      </c>
      <c r="D513">
        <v>7.15</v>
      </c>
      <c r="E513" s="2">
        <f t="shared" si="7"/>
        <v>-0.63636363636363646</v>
      </c>
    </row>
    <row r="514" spans="2:5" x14ac:dyDescent="0.3">
      <c r="B514" t="s">
        <v>491</v>
      </c>
      <c r="C514">
        <v>12.7</v>
      </c>
      <c r="D514">
        <v>19.649999999999999</v>
      </c>
      <c r="E514" s="2">
        <f t="shared" si="7"/>
        <v>-0.35368956743002544</v>
      </c>
    </row>
    <row r="515" spans="2:5" x14ac:dyDescent="0.3">
      <c r="B515" t="s">
        <v>492</v>
      </c>
      <c r="C515">
        <v>15.95</v>
      </c>
      <c r="D515">
        <v>23.85</v>
      </c>
      <c r="E515" s="2">
        <f t="shared" si="7"/>
        <v>-0.33123689727463318</v>
      </c>
    </row>
    <row r="516" spans="2:5" x14ac:dyDescent="0.3">
      <c r="B516" t="s">
        <v>1523</v>
      </c>
      <c r="C516">
        <v>139</v>
      </c>
      <c r="D516">
        <v>163.75</v>
      </c>
      <c r="E516" s="2">
        <f t="shared" si="7"/>
        <v>-0.15114503816793892</v>
      </c>
    </row>
    <row r="517" spans="2:5" x14ac:dyDescent="0.3">
      <c r="B517" t="s">
        <v>493</v>
      </c>
      <c r="C517">
        <v>108.5</v>
      </c>
      <c r="D517">
        <v>125.95</v>
      </c>
      <c r="E517" s="2">
        <f t="shared" ref="E517:E580" si="8">+(C517-D517)/D517</f>
        <v>-0.1385470424771735</v>
      </c>
    </row>
    <row r="518" spans="2:5" x14ac:dyDescent="0.3">
      <c r="B518" t="s">
        <v>494</v>
      </c>
      <c r="C518">
        <v>698.55</v>
      </c>
      <c r="D518">
        <v>749</v>
      </c>
      <c r="E518" s="2">
        <f t="shared" si="8"/>
        <v>-6.7356475300400592E-2</v>
      </c>
    </row>
    <row r="519" spans="2:5" x14ac:dyDescent="0.3">
      <c r="B519" t="s">
        <v>495</v>
      </c>
      <c r="C519">
        <v>202.9</v>
      </c>
      <c r="D519">
        <v>239.75</v>
      </c>
      <c r="E519" s="2">
        <f t="shared" si="8"/>
        <v>-0.15370177267987484</v>
      </c>
    </row>
    <row r="520" spans="2:5" x14ac:dyDescent="0.3">
      <c r="B520" t="s">
        <v>496</v>
      </c>
      <c r="C520">
        <v>796.5</v>
      </c>
      <c r="D520">
        <v>897.15</v>
      </c>
      <c r="E520" s="2">
        <f t="shared" si="8"/>
        <v>-0.11218859722454437</v>
      </c>
    </row>
    <row r="521" spans="2:5" x14ac:dyDescent="0.3">
      <c r="B521" t="s">
        <v>497</v>
      </c>
      <c r="C521">
        <v>833.2</v>
      </c>
      <c r="D521">
        <v>844.15</v>
      </c>
      <c r="E521" s="2">
        <f t="shared" si="8"/>
        <v>-1.2971628265118678E-2</v>
      </c>
    </row>
    <row r="522" spans="2:5" x14ac:dyDescent="0.3">
      <c r="B522" t="s">
        <v>1524</v>
      </c>
      <c r="C522">
        <v>41.1</v>
      </c>
      <c r="D522">
        <v>66.650000000000006</v>
      </c>
      <c r="E522" s="2">
        <f t="shared" si="8"/>
        <v>-0.3833458364591148</v>
      </c>
    </row>
    <row r="523" spans="2:5" x14ac:dyDescent="0.3">
      <c r="B523" t="s">
        <v>498</v>
      </c>
      <c r="C523">
        <v>914.25</v>
      </c>
      <c r="D523">
        <v>982.55</v>
      </c>
      <c r="E523" s="2">
        <f t="shared" si="8"/>
        <v>-6.9513001882855793E-2</v>
      </c>
    </row>
    <row r="524" spans="2:5" x14ac:dyDescent="0.3">
      <c r="B524" t="s">
        <v>499</v>
      </c>
      <c r="C524">
        <v>73.599999999999994</v>
      </c>
      <c r="D524">
        <v>85.6</v>
      </c>
      <c r="E524" s="2">
        <f t="shared" si="8"/>
        <v>-0.14018691588785048</v>
      </c>
    </row>
    <row r="525" spans="2:5" x14ac:dyDescent="0.3">
      <c r="B525" t="s">
        <v>500</v>
      </c>
      <c r="C525">
        <v>66.55</v>
      </c>
      <c r="D525">
        <v>86.7</v>
      </c>
      <c r="E525" s="2">
        <f t="shared" si="8"/>
        <v>-0.23241061130334492</v>
      </c>
    </row>
    <row r="526" spans="2:5" x14ac:dyDescent="0.3">
      <c r="B526" t="s">
        <v>501</v>
      </c>
      <c r="C526">
        <v>14.1</v>
      </c>
      <c r="D526">
        <v>19.25</v>
      </c>
      <c r="E526" s="2">
        <f t="shared" si="8"/>
        <v>-0.26753246753246757</v>
      </c>
    </row>
    <row r="527" spans="2:5" x14ac:dyDescent="0.3">
      <c r="B527" t="s">
        <v>502</v>
      </c>
      <c r="C527">
        <v>2.7</v>
      </c>
      <c r="D527">
        <v>3.95</v>
      </c>
      <c r="E527" s="2">
        <f t="shared" si="8"/>
        <v>-0.31645569620253161</v>
      </c>
    </row>
    <row r="528" spans="2:5" x14ac:dyDescent="0.3">
      <c r="B528" t="s">
        <v>503</v>
      </c>
      <c r="C528">
        <v>985.75</v>
      </c>
      <c r="D528">
        <v>945.55</v>
      </c>
      <c r="E528" s="2">
        <f t="shared" si="8"/>
        <v>4.2514938395642798E-2</v>
      </c>
    </row>
    <row r="529" spans="2:5" x14ac:dyDescent="0.3">
      <c r="B529" t="s">
        <v>504</v>
      </c>
      <c r="C529">
        <v>73.400000000000006</v>
      </c>
      <c r="D529">
        <v>97.5</v>
      </c>
      <c r="E529" s="2">
        <f t="shared" si="8"/>
        <v>-0.24717948717948712</v>
      </c>
    </row>
    <row r="530" spans="2:5" x14ac:dyDescent="0.3">
      <c r="B530" t="s">
        <v>505</v>
      </c>
      <c r="C530">
        <v>33.85</v>
      </c>
      <c r="D530">
        <v>39.6</v>
      </c>
      <c r="E530" s="2">
        <f t="shared" si="8"/>
        <v>-0.14520202020202019</v>
      </c>
    </row>
    <row r="531" spans="2:5" x14ac:dyDescent="0.3">
      <c r="B531" t="s">
        <v>506</v>
      </c>
      <c r="C531">
        <v>691.5</v>
      </c>
      <c r="D531">
        <v>824.85</v>
      </c>
      <c r="E531" s="2">
        <f t="shared" si="8"/>
        <v>-0.16166575741043829</v>
      </c>
    </row>
    <row r="532" spans="2:5" x14ac:dyDescent="0.3">
      <c r="B532" t="s">
        <v>507</v>
      </c>
      <c r="C532">
        <v>487.85</v>
      </c>
      <c r="D532">
        <v>554.45000000000005</v>
      </c>
      <c r="E532" s="2">
        <f t="shared" si="8"/>
        <v>-0.12011903688339799</v>
      </c>
    </row>
    <row r="533" spans="2:5" x14ac:dyDescent="0.3">
      <c r="B533" t="s">
        <v>508</v>
      </c>
      <c r="C533">
        <v>44.15</v>
      </c>
      <c r="D533">
        <v>73.599999999999994</v>
      </c>
      <c r="E533" s="2">
        <f t="shared" si="8"/>
        <v>-0.40013586956521735</v>
      </c>
    </row>
    <row r="534" spans="2:5" x14ac:dyDescent="0.3">
      <c r="B534" t="s">
        <v>509</v>
      </c>
      <c r="C534">
        <v>289.14999999999998</v>
      </c>
      <c r="D534">
        <v>275.85000000000002</v>
      </c>
      <c r="E534" s="2">
        <f t="shared" si="8"/>
        <v>4.8214609389160605E-2</v>
      </c>
    </row>
    <row r="535" spans="2:5" x14ac:dyDescent="0.3">
      <c r="B535" t="s">
        <v>510</v>
      </c>
      <c r="C535">
        <v>22.2</v>
      </c>
      <c r="D535">
        <v>42</v>
      </c>
      <c r="E535" s="2">
        <f t="shared" si="8"/>
        <v>-0.47142857142857142</v>
      </c>
    </row>
    <row r="536" spans="2:5" x14ac:dyDescent="0.3">
      <c r="B536" t="s">
        <v>511</v>
      </c>
      <c r="C536">
        <v>50.95</v>
      </c>
      <c r="D536">
        <v>60.15</v>
      </c>
      <c r="E536" s="2">
        <f t="shared" si="8"/>
        <v>-0.15295095594347458</v>
      </c>
    </row>
    <row r="537" spans="2:5" x14ac:dyDescent="0.3">
      <c r="B537" t="s">
        <v>512</v>
      </c>
      <c r="C537">
        <v>968.6</v>
      </c>
      <c r="D537">
        <v>878.7</v>
      </c>
      <c r="E537" s="2">
        <f t="shared" si="8"/>
        <v>0.10231023102310229</v>
      </c>
    </row>
    <row r="538" spans="2:5" x14ac:dyDescent="0.3">
      <c r="B538" t="s">
        <v>513</v>
      </c>
      <c r="C538">
        <v>1825.6</v>
      </c>
      <c r="D538">
        <v>1683.75</v>
      </c>
      <c r="E538" s="2">
        <f t="shared" si="8"/>
        <v>8.4246473645137293E-2</v>
      </c>
    </row>
    <row r="539" spans="2:5" x14ac:dyDescent="0.3">
      <c r="B539" t="s">
        <v>1525</v>
      </c>
      <c r="C539">
        <v>454.45</v>
      </c>
      <c r="D539">
        <v>389.65</v>
      </c>
      <c r="E539" s="2">
        <f t="shared" si="8"/>
        <v>0.16630309251892728</v>
      </c>
    </row>
    <row r="540" spans="2:5" x14ac:dyDescent="0.3">
      <c r="B540" t="s">
        <v>514</v>
      </c>
      <c r="C540">
        <v>1886.1</v>
      </c>
      <c r="D540">
        <v>1854.5</v>
      </c>
      <c r="E540" s="2">
        <f t="shared" si="8"/>
        <v>1.7039633324346135E-2</v>
      </c>
    </row>
    <row r="541" spans="2:5" x14ac:dyDescent="0.3">
      <c r="B541" t="s">
        <v>515</v>
      </c>
      <c r="C541">
        <v>38.6</v>
      </c>
      <c r="D541">
        <v>64.3</v>
      </c>
      <c r="E541" s="2">
        <f t="shared" si="8"/>
        <v>-0.39968895800933119</v>
      </c>
    </row>
    <row r="542" spans="2:5" x14ac:dyDescent="0.3">
      <c r="B542" t="s">
        <v>516</v>
      </c>
      <c r="C542">
        <v>3185</v>
      </c>
      <c r="D542">
        <v>2432.35</v>
      </c>
      <c r="E542" s="2">
        <f t="shared" si="8"/>
        <v>0.30943326412728434</v>
      </c>
    </row>
    <row r="543" spans="2:5" x14ac:dyDescent="0.3">
      <c r="B543" t="s">
        <v>517</v>
      </c>
      <c r="C543">
        <v>142.4</v>
      </c>
      <c r="D543">
        <v>151.69999999999999</v>
      </c>
      <c r="E543" s="2">
        <f t="shared" si="8"/>
        <v>-6.1305207646670953E-2</v>
      </c>
    </row>
    <row r="544" spans="2:5" x14ac:dyDescent="0.3">
      <c r="B544" t="s">
        <v>518</v>
      </c>
      <c r="C544">
        <v>103.5</v>
      </c>
      <c r="D544">
        <v>149.15</v>
      </c>
      <c r="E544" s="2">
        <f t="shared" si="8"/>
        <v>-0.30606771706335906</v>
      </c>
    </row>
    <row r="545" spans="2:5" x14ac:dyDescent="0.3">
      <c r="B545" t="s">
        <v>519</v>
      </c>
      <c r="C545">
        <v>698</v>
      </c>
      <c r="D545">
        <v>823.05</v>
      </c>
      <c r="E545" s="2">
        <f t="shared" si="8"/>
        <v>-0.15193487637446079</v>
      </c>
    </row>
    <row r="546" spans="2:5" x14ac:dyDescent="0.3">
      <c r="B546" t="s">
        <v>520</v>
      </c>
      <c r="C546">
        <v>1625.75</v>
      </c>
      <c r="D546">
        <v>1845.8</v>
      </c>
      <c r="E546" s="2">
        <f t="shared" si="8"/>
        <v>-0.11921659984830424</v>
      </c>
    </row>
    <row r="547" spans="2:5" x14ac:dyDescent="0.3">
      <c r="B547" t="s">
        <v>521</v>
      </c>
      <c r="C547">
        <v>3542.8</v>
      </c>
      <c r="D547">
        <v>3749.1</v>
      </c>
      <c r="E547" s="2">
        <f t="shared" si="8"/>
        <v>-5.5026539702861949E-2</v>
      </c>
    </row>
    <row r="548" spans="2:5" x14ac:dyDescent="0.3">
      <c r="B548" t="s">
        <v>522</v>
      </c>
      <c r="C548">
        <v>36.15</v>
      </c>
      <c r="D548">
        <v>69.75</v>
      </c>
      <c r="E548" s="2">
        <f t="shared" si="8"/>
        <v>-0.48172043010752691</v>
      </c>
    </row>
    <row r="549" spans="2:5" x14ac:dyDescent="0.3">
      <c r="B549" t="s">
        <v>523</v>
      </c>
      <c r="C549">
        <v>376.85</v>
      </c>
      <c r="D549">
        <v>341.65</v>
      </c>
      <c r="E549" s="2">
        <f t="shared" si="8"/>
        <v>0.10302941606907667</v>
      </c>
    </row>
    <row r="550" spans="2:5" x14ac:dyDescent="0.3">
      <c r="B550" t="s">
        <v>524</v>
      </c>
      <c r="C550">
        <v>25.85</v>
      </c>
      <c r="D550">
        <v>32.25</v>
      </c>
      <c r="E550" s="2">
        <f t="shared" si="8"/>
        <v>-0.19844961240310074</v>
      </c>
    </row>
    <row r="551" spans="2:5" x14ac:dyDescent="0.3">
      <c r="B551" t="s">
        <v>525</v>
      </c>
      <c r="C551">
        <v>810.95</v>
      </c>
      <c r="D551">
        <v>898.15</v>
      </c>
      <c r="E551" s="2">
        <f t="shared" si="8"/>
        <v>-9.7088459611423414E-2</v>
      </c>
    </row>
    <row r="552" spans="2:5" x14ac:dyDescent="0.3">
      <c r="B552" t="s">
        <v>526</v>
      </c>
      <c r="C552">
        <v>10.050000000000001</v>
      </c>
      <c r="D552">
        <v>15.75</v>
      </c>
      <c r="E552" s="2">
        <f t="shared" si="8"/>
        <v>-0.36190476190476184</v>
      </c>
    </row>
    <row r="553" spans="2:5" x14ac:dyDescent="0.3">
      <c r="B553" t="s">
        <v>527</v>
      </c>
      <c r="C553">
        <v>205.75</v>
      </c>
      <c r="D553">
        <v>237.4</v>
      </c>
      <c r="E553" s="2">
        <f t="shared" si="8"/>
        <v>-0.13331929233361417</v>
      </c>
    </row>
    <row r="554" spans="2:5" x14ac:dyDescent="0.3">
      <c r="B554" t="s">
        <v>528</v>
      </c>
      <c r="C554">
        <v>1626.45</v>
      </c>
      <c r="D554">
        <v>1530</v>
      </c>
      <c r="E554" s="2">
        <f t="shared" si="8"/>
        <v>6.3039215686274533E-2</v>
      </c>
    </row>
    <row r="555" spans="2:5" x14ac:dyDescent="0.3">
      <c r="B555" t="s">
        <v>529</v>
      </c>
      <c r="C555">
        <v>26.85</v>
      </c>
      <c r="D555">
        <v>38.5</v>
      </c>
      <c r="E555" s="2">
        <f t="shared" si="8"/>
        <v>-0.30259740259740259</v>
      </c>
    </row>
    <row r="556" spans="2:5" x14ac:dyDescent="0.3">
      <c r="B556" t="s">
        <v>530</v>
      </c>
      <c r="C556">
        <v>349.45</v>
      </c>
      <c r="D556">
        <v>400.35</v>
      </c>
      <c r="E556" s="2">
        <f t="shared" si="8"/>
        <v>-0.12713875359060831</v>
      </c>
    </row>
    <row r="557" spans="2:5" x14ac:dyDescent="0.3">
      <c r="B557" t="s">
        <v>531</v>
      </c>
      <c r="C557">
        <v>214.55</v>
      </c>
      <c r="D557">
        <v>271.14999999999998</v>
      </c>
      <c r="E557" s="2">
        <f t="shared" si="8"/>
        <v>-0.20874054951134047</v>
      </c>
    </row>
    <row r="558" spans="2:5" x14ac:dyDescent="0.3">
      <c r="B558" t="s">
        <v>532</v>
      </c>
      <c r="C558">
        <v>388.7</v>
      </c>
      <c r="D558">
        <v>533.79999999999995</v>
      </c>
      <c r="E558" s="2">
        <f t="shared" si="8"/>
        <v>-0.27182465342825024</v>
      </c>
    </row>
    <row r="559" spans="2:5" x14ac:dyDescent="0.3">
      <c r="B559" t="s">
        <v>533</v>
      </c>
      <c r="C559">
        <v>62.9</v>
      </c>
      <c r="D559">
        <v>99.85</v>
      </c>
      <c r="E559" s="2">
        <f t="shared" si="8"/>
        <v>-0.37005508262393588</v>
      </c>
    </row>
    <row r="560" spans="2:5" x14ac:dyDescent="0.3">
      <c r="B560" t="s">
        <v>534</v>
      </c>
      <c r="C560">
        <v>4.3499999999999996</v>
      </c>
      <c r="D560">
        <v>9.15</v>
      </c>
      <c r="E560" s="2">
        <f t="shared" si="8"/>
        <v>-0.52459016393442626</v>
      </c>
    </row>
    <row r="561" spans="2:5" x14ac:dyDescent="0.3">
      <c r="B561" t="s">
        <v>535</v>
      </c>
      <c r="C561">
        <v>6.95</v>
      </c>
      <c r="D561">
        <v>9.75</v>
      </c>
      <c r="E561" s="2">
        <f t="shared" si="8"/>
        <v>-0.28717948717948716</v>
      </c>
    </row>
    <row r="562" spans="2:5" x14ac:dyDescent="0.3">
      <c r="B562" t="s">
        <v>536</v>
      </c>
      <c r="C562">
        <v>106.25</v>
      </c>
      <c r="D562">
        <v>158.69999999999999</v>
      </c>
      <c r="E562" s="2">
        <f t="shared" si="8"/>
        <v>-0.33049779458097034</v>
      </c>
    </row>
    <row r="563" spans="2:5" x14ac:dyDescent="0.3">
      <c r="B563" t="s">
        <v>537</v>
      </c>
      <c r="C563">
        <v>110.45</v>
      </c>
      <c r="D563">
        <v>129.94999999999999</v>
      </c>
      <c r="E563" s="2">
        <f t="shared" si="8"/>
        <v>-0.15005771450557898</v>
      </c>
    </row>
    <row r="564" spans="2:5" x14ac:dyDescent="0.3">
      <c r="B564" t="s">
        <v>538</v>
      </c>
      <c r="C564">
        <v>344.85</v>
      </c>
      <c r="D564">
        <v>413.75</v>
      </c>
      <c r="E564" s="2">
        <f t="shared" si="8"/>
        <v>-0.16652567975830809</v>
      </c>
    </row>
    <row r="565" spans="2:5" x14ac:dyDescent="0.3">
      <c r="B565" t="s">
        <v>540</v>
      </c>
      <c r="C565">
        <v>668.25</v>
      </c>
      <c r="D565">
        <v>758.8</v>
      </c>
      <c r="E565" s="2">
        <f t="shared" si="8"/>
        <v>-0.11933315761729041</v>
      </c>
    </row>
    <row r="566" spans="2:5" x14ac:dyDescent="0.3">
      <c r="B566" t="s">
        <v>541</v>
      </c>
      <c r="C566">
        <v>1333.35</v>
      </c>
      <c r="D566">
        <v>1344.5</v>
      </c>
      <c r="E566" s="2">
        <f t="shared" si="8"/>
        <v>-8.2930457419115589E-3</v>
      </c>
    </row>
    <row r="567" spans="2:5" x14ac:dyDescent="0.3">
      <c r="B567" t="s">
        <v>542</v>
      </c>
      <c r="C567">
        <v>300.55</v>
      </c>
      <c r="D567">
        <v>308.95</v>
      </c>
      <c r="E567" s="2">
        <f t="shared" si="8"/>
        <v>-2.7188865512218732E-2</v>
      </c>
    </row>
    <row r="568" spans="2:5" x14ac:dyDescent="0.3">
      <c r="B568" t="s">
        <v>543</v>
      </c>
      <c r="C568">
        <v>66.3</v>
      </c>
      <c r="D568">
        <v>117</v>
      </c>
      <c r="E568" s="2">
        <f t="shared" si="8"/>
        <v>-0.43333333333333335</v>
      </c>
    </row>
    <row r="569" spans="2:5" x14ac:dyDescent="0.3">
      <c r="B569" t="s">
        <v>544</v>
      </c>
      <c r="C569">
        <v>130.9</v>
      </c>
      <c r="D569">
        <v>135.1</v>
      </c>
      <c r="E569" s="2">
        <f t="shared" si="8"/>
        <v>-3.108808290155432E-2</v>
      </c>
    </row>
    <row r="570" spans="2:5" x14ac:dyDescent="0.3">
      <c r="B570" t="s">
        <v>545</v>
      </c>
      <c r="C570">
        <v>144.15</v>
      </c>
      <c r="D570">
        <v>182.1</v>
      </c>
      <c r="E570" s="2">
        <f t="shared" si="8"/>
        <v>-0.20840197693574952</v>
      </c>
    </row>
    <row r="571" spans="2:5" x14ac:dyDescent="0.3">
      <c r="B571" t="s">
        <v>546</v>
      </c>
      <c r="C571">
        <v>398.3</v>
      </c>
      <c r="D571">
        <v>554.29999999999995</v>
      </c>
      <c r="E571" s="2">
        <f t="shared" si="8"/>
        <v>-0.2814360454627457</v>
      </c>
    </row>
    <row r="572" spans="2:5" x14ac:dyDescent="0.3">
      <c r="B572" t="s">
        <v>547</v>
      </c>
      <c r="C572">
        <v>28</v>
      </c>
      <c r="D572">
        <v>40.200000000000003</v>
      </c>
      <c r="E572" s="2">
        <f t="shared" si="8"/>
        <v>-0.30348258706467668</v>
      </c>
    </row>
    <row r="573" spans="2:5" x14ac:dyDescent="0.3">
      <c r="B573" t="s">
        <v>548</v>
      </c>
      <c r="C573">
        <v>220.35</v>
      </c>
      <c r="D573">
        <v>253.95</v>
      </c>
      <c r="E573" s="2">
        <f t="shared" si="8"/>
        <v>-0.13230950974601297</v>
      </c>
    </row>
    <row r="574" spans="2:5" x14ac:dyDescent="0.3">
      <c r="B574" t="s">
        <v>549</v>
      </c>
      <c r="C574">
        <v>16942.099999999999</v>
      </c>
      <c r="D574">
        <v>19349.849999999999</v>
      </c>
      <c r="E574" s="2">
        <f t="shared" si="8"/>
        <v>-0.1244324891407427</v>
      </c>
    </row>
    <row r="575" spans="2:5" x14ac:dyDescent="0.3">
      <c r="B575" t="s">
        <v>550</v>
      </c>
      <c r="C575">
        <v>1341.6</v>
      </c>
      <c r="D575">
        <v>1532.2</v>
      </c>
      <c r="E575" s="2">
        <f t="shared" si="8"/>
        <v>-0.12439629291215254</v>
      </c>
    </row>
    <row r="576" spans="2:5" x14ac:dyDescent="0.3">
      <c r="B576" t="s">
        <v>551</v>
      </c>
      <c r="C576">
        <v>17.100000000000001</v>
      </c>
      <c r="D576">
        <v>21.5</v>
      </c>
      <c r="E576" s="2">
        <f t="shared" si="8"/>
        <v>-0.20465116279069762</v>
      </c>
    </row>
    <row r="577" spans="2:5" x14ac:dyDescent="0.3">
      <c r="B577" t="s">
        <v>552</v>
      </c>
      <c r="C577">
        <v>126.6</v>
      </c>
      <c r="D577">
        <v>150.9</v>
      </c>
      <c r="E577" s="2">
        <f t="shared" si="8"/>
        <v>-0.16103379721669986</v>
      </c>
    </row>
    <row r="578" spans="2:5" x14ac:dyDescent="0.3">
      <c r="B578" t="s">
        <v>553</v>
      </c>
      <c r="C578">
        <v>231.5</v>
      </c>
      <c r="D578">
        <v>343.6</v>
      </c>
      <c r="E578" s="2">
        <f t="shared" si="8"/>
        <v>-0.32625145518044241</v>
      </c>
    </row>
    <row r="579" spans="2:5" x14ac:dyDescent="0.3">
      <c r="B579" t="s">
        <v>554</v>
      </c>
      <c r="C579">
        <v>146.15</v>
      </c>
      <c r="D579">
        <v>153.55000000000001</v>
      </c>
      <c r="E579" s="2">
        <f t="shared" si="8"/>
        <v>-4.819277108433738E-2</v>
      </c>
    </row>
    <row r="580" spans="2:5" x14ac:dyDescent="0.3">
      <c r="B580" t="s">
        <v>555</v>
      </c>
      <c r="C580">
        <v>371.2</v>
      </c>
      <c r="D580">
        <v>502.75</v>
      </c>
      <c r="E580" s="2">
        <f t="shared" si="8"/>
        <v>-0.26166086524117355</v>
      </c>
    </row>
    <row r="581" spans="2:5" x14ac:dyDescent="0.3">
      <c r="B581" t="s">
        <v>556</v>
      </c>
      <c r="C581">
        <v>83.9</v>
      </c>
      <c r="D581">
        <v>101.6</v>
      </c>
      <c r="E581" s="2">
        <f t="shared" ref="E581:E644" si="9">+(C581-D581)/D581</f>
        <v>-0.17421259842519674</v>
      </c>
    </row>
    <row r="582" spans="2:5" x14ac:dyDescent="0.3">
      <c r="B582" t="s">
        <v>1526</v>
      </c>
      <c r="C582">
        <v>66.3</v>
      </c>
      <c r="D582">
        <v>82.8</v>
      </c>
      <c r="E582" s="2">
        <f t="shared" si="9"/>
        <v>-0.19927536231884058</v>
      </c>
    </row>
    <row r="583" spans="2:5" x14ac:dyDescent="0.3">
      <c r="B583" t="s">
        <v>557</v>
      </c>
      <c r="C583">
        <v>70.5</v>
      </c>
      <c r="D583">
        <v>134.19999999999999</v>
      </c>
      <c r="E583" s="2">
        <f t="shared" si="9"/>
        <v>-0.4746646795827123</v>
      </c>
    </row>
    <row r="584" spans="2:5" x14ac:dyDescent="0.3">
      <c r="B584" t="s">
        <v>558</v>
      </c>
      <c r="C584">
        <v>1237.25</v>
      </c>
      <c r="D584">
        <v>1218.1500000000001</v>
      </c>
      <c r="E584" s="2">
        <f t="shared" si="9"/>
        <v>1.567951401715709E-2</v>
      </c>
    </row>
    <row r="585" spans="2:5" x14ac:dyDescent="0.3">
      <c r="B585" t="s">
        <v>559</v>
      </c>
      <c r="C585">
        <v>181.45</v>
      </c>
      <c r="D585">
        <v>219.2</v>
      </c>
      <c r="E585" s="2">
        <f t="shared" si="9"/>
        <v>-0.17221715328467155</v>
      </c>
    </row>
    <row r="586" spans="2:5" x14ac:dyDescent="0.3">
      <c r="B586" t="s">
        <v>560</v>
      </c>
      <c r="C586">
        <v>243.9</v>
      </c>
      <c r="D586">
        <v>265.89999999999998</v>
      </c>
      <c r="E586" s="2">
        <f t="shared" si="9"/>
        <v>-8.2737871380218028E-2</v>
      </c>
    </row>
    <row r="587" spans="2:5" x14ac:dyDescent="0.3">
      <c r="B587" t="s">
        <v>1527</v>
      </c>
      <c r="C587">
        <v>793.85</v>
      </c>
      <c r="D587">
        <v>795.5</v>
      </c>
      <c r="E587" s="2">
        <f t="shared" si="9"/>
        <v>-2.0741671904462317E-3</v>
      </c>
    </row>
    <row r="588" spans="2:5" x14ac:dyDescent="0.3">
      <c r="B588" t="s">
        <v>561</v>
      </c>
      <c r="C588">
        <v>388.6</v>
      </c>
      <c r="D588">
        <v>382.3</v>
      </c>
      <c r="E588" s="2">
        <f t="shared" si="9"/>
        <v>1.6479204812974133E-2</v>
      </c>
    </row>
    <row r="589" spans="2:5" x14ac:dyDescent="0.3">
      <c r="B589" t="s">
        <v>562</v>
      </c>
      <c r="C589">
        <v>278.35000000000002</v>
      </c>
      <c r="D589">
        <v>310.3</v>
      </c>
      <c r="E589" s="2">
        <f t="shared" si="9"/>
        <v>-0.10296487270383496</v>
      </c>
    </row>
    <row r="590" spans="2:5" x14ac:dyDescent="0.3">
      <c r="B590" t="s">
        <v>563</v>
      </c>
      <c r="C590">
        <v>85</v>
      </c>
      <c r="D590">
        <v>122.45</v>
      </c>
      <c r="E590" s="2">
        <f t="shared" si="9"/>
        <v>-0.30583911800734997</v>
      </c>
    </row>
    <row r="591" spans="2:5" x14ac:dyDescent="0.3">
      <c r="B591" t="s">
        <v>564</v>
      </c>
      <c r="C591">
        <v>3647.35</v>
      </c>
      <c r="D591">
        <v>3946.5</v>
      </c>
      <c r="E591" s="2">
        <f t="shared" si="9"/>
        <v>-7.5801342962118351E-2</v>
      </c>
    </row>
    <row r="592" spans="2:5" x14ac:dyDescent="0.3">
      <c r="B592" t="s">
        <v>565</v>
      </c>
      <c r="C592">
        <v>2.5499999999999998</v>
      </c>
      <c r="D592">
        <v>3.95</v>
      </c>
      <c r="E592" s="2">
        <f t="shared" si="9"/>
        <v>-0.3544303797468355</v>
      </c>
    </row>
    <row r="593" spans="2:5" x14ac:dyDescent="0.3">
      <c r="B593" t="s">
        <v>566</v>
      </c>
      <c r="C593">
        <v>72.2</v>
      </c>
      <c r="D593">
        <v>60.35</v>
      </c>
      <c r="E593" s="2">
        <f t="shared" si="9"/>
        <v>0.19635459817729911</v>
      </c>
    </row>
    <row r="594" spans="2:5" x14ac:dyDescent="0.3">
      <c r="B594" t="s">
        <v>567</v>
      </c>
      <c r="C594">
        <v>75.900000000000006</v>
      </c>
      <c r="D594">
        <v>104.6</v>
      </c>
      <c r="E594" s="2">
        <f t="shared" si="9"/>
        <v>-0.27437858508604196</v>
      </c>
    </row>
    <row r="595" spans="2:5" x14ac:dyDescent="0.3">
      <c r="B595" t="s">
        <v>568</v>
      </c>
      <c r="C595">
        <v>48.75</v>
      </c>
      <c r="D595">
        <v>63</v>
      </c>
      <c r="E595" s="2">
        <f t="shared" si="9"/>
        <v>-0.22619047619047619</v>
      </c>
    </row>
    <row r="596" spans="2:5" x14ac:dyDescent="0.3">
      <c r="B596" t="s">
        <v>569</v>
      </c>
      <c r="C596">
        <v>47.35</v>
      </c>
      <c r="D596">
        <v>54.85</v>
      </c>
      <c r="E596" s="2">
        <f t="shared" si="9"/>
        <v>-0.13673655423883319</v>
      </c>
    </row>
    <row r="597" spans="2:5" x14ac:dyDescent="0.3">
      <c r="B597" t="s">
        <v>1528</v>
      </c>
      <c r="C597">
        <v>1602.9</v>
      </c>
      <c r="D597">
        <v>1608.4</v>
      </c>
      <c r="E597" s="2">
        <f t="shared" si="9"/>
        <v>-3.4195473762745582E-3</v>
      </c>
    </row>
    <row r="598" spans="2:5" x14ac:dyDescent="0.3">
      <c r="B598" t="s">
        <v>570</v>
      </c>
      <c r="C598">
        <v>547.29999999999995</v>
      </c>
      <c r="D598">
        <v>836.25</v>
      </c>
      <c r="E598" s="2">
        <f t="shared" si="9"/>
        <v>-0.34553064275037376</v>
      </c>
    </row>
    <row r="599" spans="2:5" x14ac:dyDescent="0.3">
      <c r="B599" t="s">
        <v>571</v>
      </c>
      <c r="C599">
        <v>1142.45</v>
      </c>
      <c r="D599">
        <v>1362.5</v>
      </c>
      <c r="E599" s="2">
        <f t="shared" si="9"/>
        <v>-0.16150458715596328</v>
      </c>
    </row>
    <row r="600" spans="2:5" x14ac:dyDescent="0.3">
      <c r="B600" t="s">
        <v>1529</v>
      </c>
      <c r="C600">
        <v>243.95</v>
      </c>
      <c r="D600">
        <v>321.7</v>
      </c>
      <c r="E600" s="2">
        <f t="shared" si="9"/>
        <v>-0.24168479950264221</v>
      </c>
    </row>
    <row r="601" spans="2:5" x14ac:dyDescent="0.3">
      <c r="B601" t="s">
        <v>572</v>
      </c>
      <c r="C601">
        <v>19.55</v>
      </c>
      <c r="D601">
        <v>30.25</v>
      </c>
      <c r="E601" s="2">
        <f t="shared" si="9"/>
        <v>-0.35371900826446279</v>
      </c>
    </row>
    <row r="602" spans="2:5" x14ac:dyDescent="0.3">
      <c r="B602" t="s">
        <v>573</v>
      </c>
      <c r="C602">
        <v>809</v>
      </c>
      <c r="D602">
        <v>853.65</v>
      </c>
      <c r="E602" s="2">
        <f t="shared" si="9"/>
        <v>-5.2304808762373312E-2</v>
      </c>
    </row>
    <row r="603" spans="2:5" x14ac:dyDescent="0.3">
      <c r="B603" t="s">
        <v>574</v>
      </c>
      <c r="C603">
        <v>279.45</v>
      </c>
      <c r="D603">
        <v>339.75</v>
      </c>
      <c r="E603" s="2">
        <f t="shared" si="9"/>
        <v>-0.1774834437086093</v>
      </c>
    </row>
    <row r="604" spans="2:5" x14ac:dyDescent="0.3">
      <c r="B604" t="s">
        <v>575</v>
      </c>
      <c r="C604">
        <v>640.5</v>
      </c>
      <c r="D604">
        <v>755.5</v>
      </c>
      <c r="E604" s="2">
        <f t="shared" si="9"/>
        <v>-0.15221707478491064</v>
      </c>
    </row>
    <row r="605" spans="2:5" x14ac:dyDescent="0.3">
      <c r="B605" t="s">
        <v>576</v>
      </c>
      <c r="C605">
        <v>94</v>
      </c>
      <c r="D605">
        <v>120</v>
      </c>
      <c r="E605" s="2">
        <f t="shared" si="9"/>
        <v>-0.21666666666666667</v>
      </c>
    </row>
    <row r="606" spans="2:5" x14ac:dyDescent="0.3">
      <c r="B606" t="s">
        <v>577</v>
      </c>
      <c r="C606">
        <v>705.7</v>
      </c>
      <c r="D606">
        <v>666.75</v>
      </c>
      <c r="E606" s="2">
        <f t="shared" si="9"/>
        <v>5.8417697787776598E-2</v>
      </c>
    </row>
    <row r="607" spans="2:5" x14ac:dyDescent="0.3">
      <c r="B607" t="s">
        <v>578</v>
      </c>
      <c r="C607">
        <v>29.4</v>
      </c>
      <c r="D607">
        <v>55</v>
      </c>
      <c r="E607" s="2">
        <f t="shared" si="9"/>
        <v>-0.46545454545454545</v>
      </c>
    </row>
    <row r="608" spans="2:5" x14ac:dyDescent="0.3">
      <c r="B608" t="s">
        <v>579</v>
      </c>
      <c r="C608">
        <v>60.15</v>
      </c>
      <c r="D608">
        <v>82.55</v>
      </c>
      <c r="E608" s="2">
        <f t="shared" si="9"/>
        <v>-0.27135069654754695</v>
      </c>
    </row>
    <row r="609" spans="2:5" x14ac:dyDescent="0.3">
      <c r="B609" t="s">
        <v>580</v>
      </c>
      <c r="C609">
        <v>429.25</v>
      </c>
      <c r="D609">
        <v>671.7</v>
      </c>
      <c r="E609" s="2">
        <f t="shared" si="9"/>
        <v>-0.36094982879261578</v>
      </c>
    </row>
    <row r="610" spans="2:5" x14ac:dyDescent="0.3">
      <c r="B610" t="s">
        <v>581</v>
      </c>
      <c r="C610">
        <v>1024.75</v>
      </c>
      <c r="D610">
        <v>1102.8</v>
      </c>
      <c r="E610" s="2">
        <f t="shared" si="9"/>
        <v>-7.0774392455567603E-2</v>
      </c>
    </row>
    <row r="611" spans="2:5" x14ac:dyDescent="0.3">
      <c r="B611" t="s">
        <v>582</v>
      </c>
      <c r="C611">
        <v>19.149999999999999</v>
      </c>
      <c r="D611">
        <v>25.2</v>
      </c>
      <c r="E611" s="2">
        <f t="shared" si="9"/>
        <v>-0.24007936507936511</v>
      </c>
    </row>
    <row r="612" spans="2:5" x14ac:dyDescent="0.3">
      <c r="B612" t="s">
        <v>583</v>
      </c>
      <c r="C612">
        <v>129.4</v>
      </c>
      <c r="D612">
        <v>118.5</v>
      </c>
      <c r="E612" s="2">
        <f t="shared" si="9"/>
        <v>9.1983122362869249E-2</v>
      </c>
    </row>
    <row r="613" spans="2:5" x14ac:dyDescent="0.3">
      <c r="B613" t="s">
        <v>584</v>
      </c>
      <c r="C613">
        <v>141.75</v>
      </c>
      <c r="D613">
        <v>180.6</v>
      </c>
      <c r="E613" s="2">
        <f t="shared" si="9"/>
        <v>-0.21511627906976741</v>
      </c>
    </row>
    <row r="614" spans="2:5" x14ac:dyDescent="0.3">
      <c r="B614" t="s">
        <v>585</v>
      </c>
      <c r="C614">
        <v>452.15</v>
      </c>
      <c r="D614">
        <v>452</v>
      </c>
      <c r="E614" s="2">
        <f t="shared" si="9"/>
        <v>3.3185840707959571E-4</v>
      </c>
    </row>
    <row r="615" spans="2:5" x14ac:dyDescent="0.3">
      <c r="B615" t="s">
        <v>586</v>
      </c>
      <c r="C615">
        <v>299.8</v>
      </c>
      <c r="D615">
        <v>377.15</v>
      </c>
      <c r="E615" s="2">
        <f t="shared" si="9"/>
        <v>-0.20509081267400231</v>
      </c>
    </row>
    <row r="616" spans="2:5" x14ac:dyDescent="0.3">
      <c r="B616" t="s">
        <v>587</v>
      </c>
      <c r="C616">
        <v>145.05000000000001</v>
      </c>
      <c r="D616">
        <v>202.95</v>
      </c>
      <c r="E616" s="2">
        <f t="shared" si="9"/>
        <v>-0.28529194382852907</v>
      </c>
    </row>
    <row r="617" spans="2:5" x14ac:dyDescent="0.3">
      <c r="B617" t="s">
        <v>588</v>
      </c>
      <c r="C617">
        <v>1290.45</v>
      </c>
      <c r="D617">
        <v>1203</v>
      </c>
      <c r="E617" s="2">
        <f t="shared" si="9"/>
        <v>7.2693266832917741E-2</v>
      </c>
    </row>
    <row r="618" spans="2:5" x14ac:dyDescent="0.3">
      <c r="B618" t="s">
        <v>589</v>
      </c>
      <c r="C618">
        <v>312.55</v>
      </c>
      <c r="D618">
        <v>451.05</v>
      </c>
      <c r="E618" s="2">
        <f t="shared" si="9"/>
        <v>-0.30706130140782617</v>
      </c>
    </row>
    <row r="619" spans="2:5" x14ac:dyDescent="0.3">
      <c r="B619" t="s">
        <v>590</v>
      </c>
      <c r="C619">
        <v>92.95</v>
      </c>
      <c r="D619">
        <v>123.1</v>
      </c>
      <c r="E619" s="2">
        <f t="shared" si="9"/>
        <v>-0.24492282696994308</v>
      </c>
    </row>
    <row r="620" spans="2:5" x14ac:dyDescent="0.3">
      <c r="B620" t="s">
        <v>591</v>
      </c>
      <c r="C620">
        <v>463.05</v>
      </c>
      <c r="D620">
        <v>548.28</v>
      </c>
      <c r="E620" s="2">
        <f t="shared" si="9"/>
        <v>-0.15544977019041359</v>
      </c>
    </row>
    <row r="621" spans="2:5" x14ac:dyDescent="0.3">
      <c r="B621" t="s">
        <v>592</v>
      </c>
      <c r="C621">
        <v>212.15</v>
      </c>
      <c r="D621">
        <v>285.05</v>
      </c>
      <c r="E621" s="2">
        <f t="shared" si="9"/>
        <v>-0.25574460620943695</v>
      </c>
    </row>
    <row r="622" spans="2:5" x14ac:dyDescent="0.3">
      <c r="B622" t="s">
        <v>593</v>
      </c>
      <c r="C622">
        <v>29.15</v>
      </c>
      <c r="D622">
        <v>43.45</v>
      </c>
      <c r="E622" s="2">
        <f t="shared" si="9"/>
        <v>-0.329113924050633</v>
      </c>
    </row>
    <row r="623" spans="2:5" x14ac:dyDescent="0.3">
      <c r="B623" t="s">
        <v>594</v>
      </c>
      <c r="C623">
        <v>7.4</v>
      </c>
      <c r="D623">
        <v>9.85</v>
      </c>
      <c r="E623" s="2">
        <f t="shared" si="9"/>
        <v>-0.24873096446700502</v>
      </c>
    </row>
    <row r="624" spans="2:5" x14ac:dyDescent="0.3">
      <c r="B624" t="s">
        <v>595</v>
      </c>
      <c r="C624">
        <v>168.65</v>
      </c>
      <c r="D624">
        <v>229.45</v>
      </c>
      <c r="E624" s="2">
        <f t="shared" si="9"/>
        <v>-0.26498147744606659</v>
      </c>
    </row>
    <row r="625" spans="2:5" x14ac:dyDescent="0.3">
      <c r="B625" t="s">
        <v>596</v>
      </c>
      <c r="C625">
        <v>65</v>
      </c>
      <c r="D625">
        <v>81.400000000000006</v>
      </c>
      <c r="E625" s="2">
        <f t="shared" si="9"/>
        <v>-0.20147420147420153</v>
      </c>
    </row>
    <row r="626" spans="2:5" x14ac:dyDescent="0.3">
      <c r="B626" t="s">
        <v>597</v>
      </c>
      <c r="C626">
        <v>7.4</v>
      </c>
      <c r="D626">
        <v>11.6</v>
      </c>
      <c r="E626" s="2">
        <f t="shared" si="9"/>
        <v>-0.36206896551724133</v>
      </c>
    </row>
    <row r="627" spans="2:5" x14ac:dyDescent="0.3">
      <c r="B627" t="s">
        <v>598</v>
      </c>
      <c r="C627">
        <v>48.5</v>
      </c>
      <c r="D627">
        <v>64.349999999999994</v>
      </c>
      <c r="E627" s="2">
        <f t="shared" si="9"/>
        <v>-0.24630924630924625</v>
      </c>
    </row>
    <row r="628" spans="2:5" x14ac:dyDescent="0.3">
      <c r="B628" t="s">
        <v>599</v>
      </c>
      <c r="C628">
        <v>56.8</v>
      </c>
      <c r="D628">
        <v>75.150000000000006</v>
      </c>
      <c r="E628" s="2">
        <f t="shared" si="9"/>
        <v>-0.24417831004657362</v>
      </c>
    </row>
    <row r="629" spans="2:5" x14ac:dyDescent="0.3">
      <c r="B629" t="s">
        <v>600</v>
      </c>
      <c r="C629">
        <v>174.7</v>
      </c>
      <c r="D629">
        <v>213.25</v>
      </c>
      <c r="E629" s="2">
        <f t="shared" si="9"/>
        <v>-0.1807737397420868</v>
      </c>
    </row>
    <row r="630" spans="2:5" x14ac:dyDescent="0.3">
      <c r="B630" t="s">
        <v>601</v>
      </c>
      <c r="C630">
        <v>7.15</v>
      </c>
      <c r="D630">
        <v>11.45</v>
      </c>
      <c r="E630" s="2">
        <f t="shared" si="9"/>
        <v>-0.37554585152838421</v>
      </c>
    </row>
    <row r="631" spans="2:5" x14ac:dyDescent="0.3">
      <c r="B631" t="s">
        <v>602</v>
      </c>
      <c r="C631">
        <v>857.05</v>
      </c>
      <c r="D631">
        <v>1052.45</v>
      </c>
      <c r="E631" s="2">
        <f t="shared" si="9"/>
        <v>-0.18566202669960577</v>
      </c>
    </row>
    <row r="632" spans="2:5" x14ac:dyDescent="0.3">
      <c r="B632" t="s">
        <v>603</v>
      </c>
      <c r="C632">
        <v>1796.75</v>
      </c>
      <c r="D632">
        <v>1623.85</v>
      </c>
      <c r="E632" s="2">
        <f t="shared" si="9"/>
        <v>0.10647535178741885</v>
      </c>
    </row>
    <row r="633" spans="2:5" x14ac:dyDescent="0.3">
      <c r="B633" t="s">
        <v>604</v>
      </c>
      <c r="C633">
        <v>148.5</v>
      </c>
      <c r="D633">
        <v>146.9</v>
      </c>
      <c r="E633" s="2">
        <f t="shared" si="9"/>
        <v>1.0891763104152446E-2</v>
      </c>
    </row>
    <row r="634" spans="2:5" x14ac:dyDescent="0.3">
      <c r="B634" t="s">
        <v>605</v>
      </c>
      <c r="C634">
        <v>467.7</v>
      </c>
      <c r="D634">
        <v>272.14999999999998</v>
      </c>
      <c r="E634" s="2">
        <f t="shared" si="9"/>
        <v>0.71853757119235728</v>
      </c>
    </row>
    <row r="635" spans="2:5" x14ac:dyDescent="0.3">
      <c r="B635" t="s">
        <v>606</v>
      </c>
      <c r="C635">
        <v>336.15</v>
      </c>
      <c r="D635">
        <v>369.95</v>
      </c>
      <c r="E635" s="2">
        <f t="shared" si="9"/>
        <v>-9.1363697796999627E-2</v>
      </c>
    </row>
    <row r="636" spans="2:5" x14ac:dyDescent="0.3">
      <c r="B636" t="s">
        <v>607</v>
      </c>
      <c r="C636">
        <v>1131.8</v>
      </c>
      <c r="D636">
        <v>1033.55</v>
      </c>
      <c r="E636" s="2">
        <f t="shared" si="9"/>
        <v>9.5060713076290465E-2</v>
      </c>
    </row>
    <row r="637" spans="2:5" x14ac:dyDescent="0.3">
      <c r="B637" t="s">
        <v>608</v>
      </c>
      <c r="C637">
        <v>654.95000000000005</v>
      </c>
      <c r="D637">
        <v>818.2</v>
      </c>
      <c r="E637" s="2">
        <f t="shared" si="9"/>
        <v>-0.19952334392569052</v>
      </c>
    </row>
    <row r="638" spans="2:5" x14ac:dyDescent="0.3">
      <c r="B638" t="s">
        <v>609</v>
      </c>
      <c r="C638">
        <v>108.5</v>
      </c>
      <c r="D638">
        <v>145.30000000000001</v>
      </c>
      <c r="E638" s="2">
        <f t="shared" si="9"/>
        <v>-0.25326909841706818</v>
      </c>
    </row>
    <row r="639" spans="2:5" x14ac:dyDescent="0.3">
      <c r="B639" t="s">
        <v>610</v>
      </c>
      <c r="C639">
        <v>265.05</v>
      </c>
      <c r="D639">
        <v>287.2</v>
      </c>
      <c r="E639" s="2">
        <f t="shared" si="9"/>
        <v>-7.7123955431754793E-2</v>
      </c>
    </row>
    <row r="640" spans="2:5" x14ac:dyDescent="0.3">
      <c r="B640" t="s">
        <v>611</v>
      </c>
      <c r="C640">
        <v>687.4</v>
      </c>
      <c r="D640">
        <v>802.7</v>
      </c>
      <c r="E640" s="2">
        <f t="shared" si="9"/>
        <v>-0.14364021427681584</v>
      </c>
    </row>
    <row r="641" spans="2:5" x14ac:dyDescent="0.3">
      <c r="B641" t="s">
        <v>612</v>
      </c>
      <c r="C641">
        <v>165.3</v>
      </c>
      <c r="D641">
        <v>164.75</v>
      </c>
      <c r="E641" s="2">
        <f t="shared" si="9"/>
        <v>3.3383915022762449E-3</v>
      </c>
    </row>
    <row r="642" spans="2:5" x14ac:dyDescent="0.3">
      <c r="B642" t="s">
        <v>613</v>
      </c>
      <c r="C642">
        <v>80.7</v>
      </c>
      <c r="D642">
        <v>117.45</v>
      </c>
      <c r="E642" s="2">
        <f t="shared" si="9"/>
        <v>-0.31289910600255427</v>
      </c>
    </row>
    <row r="643" spans="2:5" x14ac:dyDescent="0.3">
      <c r="B643" t="s">
        <v>614</v>
      </c>
      <c r="C643">
        <v>17.399999999999999</v>
      </c>
      <c r="D643">
        <v>13.9</v>
      </c>
      <c r="E643" s="2">
        <f t="shared" si="9"/>
        <v>0.25179856115107901</v>
      </c>
    </row>
    <row r="644" spans="2:5" x14ac:dyDescent="0.3">
      <c r="B644" t="s">
        <v>615</v>
      </c>
      <c r="C644">
        <v>17.45</v>
      </c>
      <c r="D644">
        <v>22.45</v>
      </c>
      <c r="E644" s="2">
        <f t="shared" si="9"/>
        <v>-0.22271714922048999</v>
      </c>
    </row>
    <row r="645" spans="2:5" x14ac:dyDescent="0.3">
      <c r="B645" t="s">
        <v>616</v>
      </c>
      <c r="C645">
        <v>79.599999999999994</v>
      </c>
      <c r="D645">
        <v>82.1</v>
      </c>
      <c r="E645" s="2">
        <f t="shared" ref="E645:E708" si="10">+(C645-D645)/D645</f>
        <v>-3.0450669914738125E-2</v>
      </c>
    </row>
    <row r="646" spans="2:5" x14ac:dyDescent="0.3">
      <c r="B646" t="s">
        <v>617</v>
      </c>
      <c r="C646">
        <v>176.6</v>
      </c>
      <c r="D646">
        <v>194.98</v>
      </c>
      <c r="E646" s="2">
        <f t="shared" si="10"/>
        <v>-9.4266078572161224E-2</v>
      </c>
    </row>
    <row r="647" spans="2:5" x14ac:dyDescent="0.3">
      <c r="B647" t="s">
        <v>618</v>
      </c>
      <c r="C647">
        <v>291.35000000000002</v>
      </c>
      <c r="D647">
        <v>316.75</v>
      </c>
      <c r="E647" s="2">
        <f t="shared" si="10"/>
        <v>-8.0189423835832607E-2</v>
      </c>
    </row>
    <row r="648" spans="2:5" x14ac:dyDescent="0.3">
      <c r="B648" t="s">
        <v>619</v>
      </c>
      <c r="C648">
        <v>655.65</v>
      </c>
      <c r="D648">
        <v>599.79999999999995</v>
      </c>
      <c r="E648" s="2">
        <f t="shared" si="10"/>
        <v>9.3114371457152428E-2</v>
      </c>
    </row>
    <row r="649" spans="2:5" x14ac:dyDescent="0.3">
      <c r="B649" t="s">
        <v>620</v>
      </c>
      <c r="C649">
        <v>223</v>
      </c>
      <c r="D649">
        <v>234.15</v>
      </c>
      <c r="E649" s="2">
        <f t="shared" si="10"/>
        <v>-4.7619047619047644E-2</v>
      </c>
    </row>
    <row r="650" spans="2:5" x14ac:dyDescent="0.3">
      <c r="B650" t="s">
        <v>621</v>
      </c>
      <c r="C650">
        <v>686</v>
      </c>
      <c r="D650">
        <v>780.6</v>
      </c>
      <c r="E650" s="2">
        <f t="shared" si="10"/>
        <v>-0.12118882910581606</v>
      </c>
    </row>
    <row r="651" spans="2:5" x14ac:dyDescent="0.3">
      <c r="B651" t="s">
        <v>622</v>
      </c>
      <c r="C651">
        <v>9.0500000000000007</v>
      </c>
      <c r="D651">
        <v>16.100000000000001</v>
      </c>
      <c r="E651" s="2">
        <f t="shared" si="10"/>
        <v>-0.43788819875776397</v>
      </c>
    </row>
    <row r="652" spans="2:5" x14ac:dyDescent="0.3">
      <c r="B652" t="s">
        <v>623</v>
      </c>
      <c r="C652">
        <v>455.1</v>
      </c>
      <c r="D652">
        <v>516.1</v>
      </c>
      <c r="E652" s="2">
        <f t="shared" si="10"/>
        <v>-0.11819414842084867</v>
      </c>
    </row>
    <row r="653" spans="2:5" x14ac:dyDescent="0.3">
      <c r="B653" t="s">
        <v>624</v>
      </c>
      <c r="C653">
        <v>255.5</v>
      </c>
      <c r="D653">
        <v>262.3</v>
      </c>
      <c r="E653" s="2">
        <f t="shared" si="10"/>
        <v>-2.5924513915364128E-2</v>
      </c>
    </row>
    <row r="654" spans="2:5" x14ac:dyDescent="0.3">
      <c r="B654" t="s">
        <v>625</v>
      </c>
      <c r="C654">
        <v>157.25</v>
      </c>
      <c r="D654">
        <v>219.2</v>
      </c>
      <c r="E654" s="2">
        <f t="shared" si="10"/>
        <v>-0.28261861313868608</v>
      </c>
    </row>
    <row r="655" spans="2:5" x14ac:dyDescent="0.3">
      <c r="B655" t="s">
        <v>626</v>
      </c>
      <c r="C655">
        <v>113.25</v>
      </c>
      <c r="D655">
        <v>138.6</v>
      </c>
      <c r="E655" s="2">
        <f t="shared" si="10"/>
        <v>-0.18290043290043287</v>
      </c>
    </row>
    <row r="656" spans="2:5" x14ac:dyDescent="0.3">
      <c r="B656" t="s">
        <v>627</v>
      </c>
      <c r="C656">
        <v>17.100000000000001</v>
      </c>
      <c r="D656">
        <v>30.75</v>
      </c>
      <c r="E656" s="2">
        <f t="shared" si="10"/>
        <v>-0.44390243902439019</v>
      </c>
    </row>
    <row r="657" spans="2:5" x14ac:dyDescent="0.3">
      <c r="B657" t="s">
        <v>628</v>
      </c>
      <c r="C657">
        <v>186.5</v>
      </c>
      <c r="D657">
        <v>205.2</v>
      </c>
      <c r="E657" s="2">
        <f t="shared" si="10"/>
        <v>-9.1130604288498979E-2</v>
      </c>
    </row>
    <row r="658" spans="2:5" x14ac:dyDescent="0.3">
      <c r="B658" t="s">
        <v>629</v>
      </c>
      <c r="C658">
        <v>3</v>
      </c>
      <c r="D658">
        <v>6.95</v>
      </c>
      <c r="E658" s="2">
        <f t="shared" si="10"/>
        <v>-0.56834532374100721</v>
      </c>
    </row>
    <row r="659" spans="2:5" x14ac:dyDescent="0.3">
      <c r="B659" t="s">
        <v>630</v>
      </c>
      <c r="C659">
        <v>96.45</v>
      </c>
      <c r="D659">
        <v>75.349999999999994</v>
      </c>
      <c r="E659" s="2">
        <f t="shared" si="10"/>
        <v>0.28002654280026557</v>
      </c>
    </row>
    <row r="660" spans="2:5" x14ac:dyDescent="0.3">
      <c r="B660" t="s">
        <v>631</v>
      </c>
      <c r="C660">
        <v>60.35</v>
      </c>
      <c r="D660">
        <v>78.55</v>
      </c>
      <c r="E660" s="2">
        <f t="shared" si="10"/>
        <v>-0.23169955442393375</v>
      </c>
    </row>
    <row r="661" spans="2:5" x14ac:dyDescent="0.3">
      <c r="B661" t="s">
        <v>632</v>
      </c>
      <c r="C661">
        <v>172.85</v>
      </c>
      <c r="D661">
        <v>179.7</v>
      </c>
      <c r="E661" s="2">
        <f t="shared" si="10"/>
        <v>-3.8119087367835251E-2</v>
      </c>
    </row>
    <row r="662" spans="2:5" x14ac:dyDescent="0.3">
      <c r="B662" t="s">
        <v>633</v>
      </c>
      <c r="C662">
        <v>26.9</v>
      </c>
      <c r="D662">
        <v>38.9</v>
      </c>
      <c r="E662" s="2">
        <f t="shared" si="10"/>
        <v>-0.30848329048843187</v>
      </c>
    </row>
    <row r="663" spans="2:5" x14ac:dyDescent="0.3">
      <c r="B663" t="s">
        <v>634</v>
      </c>
      <c r="C663">
        <v>11.95</v>
      </c>
      <c r="D663">
        <v>25.8</v>
      </c>
      <c r="E663" s="2">
        <f t="shared" si="10"/>
        <v>-0.53682170542635665</v>
      </c>
    </row>
    <row r="664" spans="2:5" x14ac:dyDescent="0.3">
      <c r="B664" t="s">
        <v>635</v>
      </c>
      <c r="C664">
        <v>133.69999999999999</v>
      </c>
      <c r="D664">
        <v>191.8</v>
      </c>
      <c r="E664" s="2">
        <f t="shared" si="10"/>
        <v>-0.30291970802919715</v>
      </c>
    </row>
    <row r="665" spans="2:5" x14ac:dyDescent="0.3">
      <c r="B665" t="s">
        <v>636</v>
      </c>
      <c r="C665">
        <v>5.3</v>
      </c>
      <c r="D665">
        <v>6.3</v>
      </c>
      <c r="E665" s="2">
        <f t="shared" si="10"/>
        <v>-0.15873015873015872</v>
      </c>
    </row>
    <row r="666" spans="2:5" x14ac:dyDescent="0.3">
      <c r="B666" t="s">
        <v>637</v>
      </c>
      <c r="C666">
        <v>78.5</v>
      </c>
      <c r="D666">
        <v>81.650000000000006</v>
      </c>
      <c r="E666" s="2">
        <f t="shared" si="10"/>
        <v>-3.8579301898346671E-2</v>
      </c>
    </row>
    <row r="667" spans="2:5" x14ac:dyDescent="0.3">
      <c r="B667" t="s">
        <v>638</v>
      </c>
      <c r="C667">
        <v>296.89999999999998</v>
      </c>
      <c r="D667">
        <v>390.35</v>
      </c>
      <c r="E667" s="2">
        <f t="shared" si="10"/>
        <v>-0.23940053797873714</v>
      </c>
    </row>
    <row r="668" spans="2:5" x14ac:dyDescent="0.3">
      <c r="B668" t="s">
        <v>639</v>
      </c>
      <c r="C668">
        <v>374.65</v>
      </c>
      <c r="D668">
        <v>581.45000000000005</v>
      </c>
      <c r="E668" s="2">
        <f t="shared" si="10"/>
        <v>-0.35566256771863453</v>
      </c>
    </row>
    <row r="669" spans="2:5" x14ac:dyDescent="0.3">
      <c r="B669" t="s">
        <v>640</v>
      </c>
      <c r="C669">
        <v>7.45</v>
      </c>
      <c r="D669">
        <v>9.0500000000000007</v>
      </c>
      <c r="E669" s="2">
        <f t="shared" si="10"/>
        <v>-0.17679558011049729</v>
      </c>
    </row>
    <row r="670" spans="2:5" x14ac:dyDescent="0.3">
      <c r="B670" t="s">
        <v>641</v>
      </c>
      <c r="C670">
        <v>86.1</v>
      </c>
      <c r="D670">
        <v>113.75</v>
      </c>
      <c r="E670" s="2">
        <f t="shared" si="10"/>
        <v>-0.24307692307692313</v>
      </c>
    </row>
    <row r="671" spans="2:5" x14ac:dyDescent="0.3">
      <c r="B671" t="s">
        <v>642</v>
      </c>
      <c r="C671">
        <v>310.10000000000002</v>
      </c>
      <c r="D671">
        <v>336.85</v>
      </c>
      <c r="E671" s="2">
        <f t="shared" si="10"/>
        <v>-7.9412201276532576E-2</v>
      </c>
    </row>
    <row r="672" spans="2:5" x14ac:dyDescent="0.3">
      <c r="B672" t="s">
        <v>643</v>
      </c>
      <c r="C672">
        <v>83.95</v>
      </c>
      <c r="D672">
        <v>232.8</v>
      </c>
      <c r="E672" s="2">
        <f t="shared" si="10"/>
        <v>-0.63939003436426123</v>
      </c>
    </row>
    <row r="673" spans="2:5" x14ac:dyDescent="0.3">
      <c r="B673" t="s">
        <v>644</v>
      </c>
      <c r="C673">
        <v>2510.25</v>
      </c>
      <c r="D673">
        <v>2690.35</v>
      </c>
      <c r="E673" s="2">
        <f t="shared" si="10"/>
        <v>-6.694296281153006E-2</v>
      </c>
    </row>
    <row r="674" spans="2:5" x14ac:dyDescent="0.3">
      <c r="B674" t="s">
        <v>645</v>
      </c>
      <c r="C674">
        <v>378.45</v>
      </c>
      <c r="D674">
        <v>545.20000000000005</v>
      </c>
      <c r="E674" s="2">
        <f t="shared" si="10"/>
        <v>-0.30585106382978733</v>
      </c>
    </row>
    <row r="675" spans="2:5" x14ac:dyDescent="0.3">
      <c r="B675" t="s">
        <v>646</v>
      </c>
      <c r="C675">
        <v>608.75</v>
      </c>
      <c r="D675">
        <v>841.75</v>
      </c>
      <c r="E675" s="2">
        <f t="shared" si="10"/>
        <v>-0.27680427680427683</v>
      </c>
    </row>
    <row r="676" spans="2:5" x14ac:dyDescent="0.3">
      <c r="B676" t="s">
        <v>647</v>
      </c>
      <c r="C676">
        <v>53.65</v>
      </c>
      <c r="D676">
        <v>74.7</v>
      </c>
      <c r="E676" s="2">
        <f t="shared" si="10"/>
        <v>-0.28179384203480595</v>
      </c>
    </row>
    <row r="677" spans="2:5" x14ac:dyDescent="0.3">
      <c r="B677" t="s">
        <v>648</v>
      </c>
      <c r="C677">
        <v>53.2</v>
      </c>
      <c r="D677">
        <v>77.3</v>
      </c>
      <c r="E677" s="2">
        <f t="shared" si="10"/>
        <v>-0.31177231565329877</v>
      </c>
    </row>
    <row r="678" spans="2:5" x14ac:dyDescent="0.3">
      <c r="B678" t="s">
        <v>649</v>
      </c>
      <c r="C678">
        <v>312.85000000000002</v>
      </c>
      <c r="D678">
        <v>413.7</v>
      </c>
      <c r="E678" s="2">
        <f t="shared" si="10"/>
        <v>-0.24377568286197721</v>
      </c>
    </row>
    <row r="679" spans="2:5" x14ac:dyDescent="0.3">
      <c r="B679" t="s">
        <v>650</v>
      </c>
      <c r="C679">
        <v>118.75</v>
      </c>
      <c r="D679">
        <v>142.5</v>
      </c>
      <c r="E679" s="2">
        <f t="shared" si="10"/>
        <v>-0.16666666666666666</v>
      </c>
    </row>
    <row r="680" spans="2:5" x14ac:dyDescent="0.3">
      <c r="B680" t="s">
        <v>651</v>
      </c>
      <c r="C680">
        <v>219.1</v>
      </c>
      <c r="D680">
        <v>206.2</v>
      </c>
      <c r="E680" s="2">
        <f t="shared" si="10"/>
        <v>6.2560620756547072E-2</v>
      </c>
    </row>
    <row r="681" spans="2:5" x14ac:dyDescent="0.3">
      <c r="B681" t="s">
        <v>652</v>
      </c>
      <c r="C681">
        <v>6.55</v>
      </c>
      <c r="D681">
        <v>9.25</v>
      </c>
      <c r="E681" s="2">
        <f t="shared" si="10"/>
        <v>-0.29189189189189191</v>
      </c>
    </row>
    <row r="682" spans="2:5" x14ac:dyDescent="0.3">
      <c r="B682" t="s">
        <v>653</v>
      </c>
      <c r="C682">
        <v>147.94999999999999</v>
      </c>
      <c r="D682">
        <v>170.75</v>
      </c>
      <c r="E682" s="2">
        <f t="shared" si="10"/>
        <v>-0.13352855051244517</v>
      </c>
    </row>
    <row r="683" spans="2:5" x14ac:dyDescent="0.3">
      <c r="B683" t="s">
        <v>654</v>
      </c>
      <c r="C683">
        <v>626.6</v>
      </c>
      <c r="D683">
        <v>582</v>
      </c>
      <c r="E683" s="2">
        <f t="shared" si="10"/>
        <v>7.6632302405498315E-2</v>
      </c>
    </row>
    <row r="684" spans="2:5" x14ac:dyDescent="0.3">
      <c r="B684" t="s">
        <v>655</v>
      </c>
      <c r="C684">
        <v>63.5</v>
      </c>
      <c r="D684">
        <v>76.349999999999994</v>
      </c>
      <c r="E684" s="2">
        <f t="shared" si="10"/>
        <v>-0.16830386378519968</v>
      </c>
    </row>
    <row r="685" spans="2:5" x14ac:dyDescent="0.3">
      <c r="B685" t="s">
        <v>656</v>
      </c>
      <c r="C685">
        <v>34.549999999999997</v>
      </c>
      <c r="D685">
        <v>49.8</v>
      </c>
      <c r="E685" s="2">
        <f t="shared" si="10"/>
        <v>-0.30622489959839361</v>
      </c>
    </row>
    <row r="686" spans="2:5" x14ac:dyDescent="0.3">
      <c r="B686" t="s">
        <v>657</v>
      </c>
      <c r="C686">
        <v>106.45</v>
      </c>
      <c r="D686">
        <v>126.2</v>
      </c>
      <c r="E686" s="2">
        <f t="shared" si="10"/>
        <v>-0.15649762282091917</v>
      </c>
    </row>
    <row r="687" spans="2:5" x14ac:dyDescent="0.3">
      <c r="B687" t="s">
        <v>658</v>
      </c>
      <c r="C687">
        <v>1015.05</v>
      </c>
      <c r="D687">
        <v>1113.7</v>
      </c>
      <c r="E687" s="2">
        <f t="shared" si="10"/>
        <v>-8.8578611834425863E-2</v>
      </c>
    </row>
    <row r="688" spans="2:5" x14ac:dyDescent="0.3">
      <c r="B688" t="s">
        <v>659</v>
      </c>
      <c r="C688">
        <v>271.39999999999998</v>
      </c>
      <c r="D688">
        <v>306.35000000000002</v>
      </c>
      <c r="E688" s="2">
        <f t="shared" si="10"/>
        <v>-0.11408519667047509</v>
      </c>
    </row>
    <row r="689" spans="2:5" x14ac:dyDescent="0.3">
      <c r="B689" t="s">
        <v>660</v>
      </c>
      <c r="C689">
        <v>461.4</v>
      </c>
      <c r="D689">
        <v>440.15</v>
      </c>
      <c r="E689" s="2">
        <f t="shared" si="10"/>
        <v>4.8278995796887429E-2</v>
      </c>
    </row>
    <row r="690" spans="2:5" x14ac:dyDescent="0.3">
      <c r="B690" t="s">
        <v>661</v>
      </c>
      <c r="C690">
        <v>135.1</v>
      </c>
      <c r="D690">
        <v>138.80000000000001</v>
      </c>
      <c r="E690" s="2">
        <f t="shared" si="10"/>
        <v>-2.6657060518732109E-2</v>
      </c>
    </row>
    <row r="691" spans="2:5" x14ac:dyDescent="0.3">
      <c r="B691" t="s">
        <v>662</v>
      </c>
      <c r="C691">
        <v>162.94999999999999</v>
      </c>
      <c r="D691">
        <v>146.85</v>
      </c>
      <c r="E691" s="2">
        <f t="shared" si="10"/>
        <v>0.1096356826693905</v>
      </c>
    </row>
    <row r="692" spans="2:5" x14ac:dyDescent="0.3">
      <c r="B692" t="s">
        <v>663</v>
      </c>
      <c r="C692">
        <v>214.75</v>
      </c>
      <c r="D692">
        <v>257.3</v>
      </c>
      <c r="E692" s="2">
        <f t="shared" si="10"/>
        <v>-0.16537116206762537</v>
      </c>
    </row>
    <row r="693" spans="2:5" x14ac:dyDescent="0.3">
      <c r="B693" t="s">
        <v>664</v>
      </c>
      <c r="C693">
        <v>550.6</v>
      </c>
      <c r="D693">
        <v>621.04999999999995</v>
      </c>
      <c r="E693" s="2">
        <f t="shared" si="10"/>
        <v>-0.11343692134288695</v>
      </c>
    </row>
    <row r="694" spans="2:5" x14ac:dyDescent="0.3">
      <c r="B694" t="s">
        <v>665</v>
      </c>
      <c r="C694">
        <v>128.80000000000001</v>
      </c>
      <c r="D694">
        <v>157.94999999999999</v>
      </c>
      <c r="E694" s="2">
        <f t="shared" si="10"/>
        <v>-0.18455207344096219</v>
      </c>
    </row>
    <row r="695" spans="2:5" x14ac:dyDescent="0.3">
      <c r="B695" t="s">
        <v>666</v>
      </c>
      <c r="C695">
        <v>4</v>
      </c>
      <c r="D695">
        <v>5.9</v>
      </c>
      <c r="E695" s="2">
        <f t="shared" si="10"/>
        <v>-0.32203389830508478</v>
      </c>
    </row>
    <row r="696" spans="2:5" x14ac:dyDescent="0.3">
      <c r="B696" t="s">
        <v>667</v>
      </c>
      <c r="C696">
        <v>151.80000000000001</v>
      </c>
      <c r="D696">
        <v>200.05</v>
      </c>
      <c r="E696" s="2">
        <f t="shared" si="10"/>
        <v>-0.2411897025743564</v>
      </c>
    </row>
    <row r="697" spans="2:5" x14ac:dyDescent="0.3">
      <c r="B697" t="s">
        <v>668</v>
      </c>
      <c r="C697">
        <v>18.899999999999999</v>
      </c>
      <c r="D697">
        <v>25.1</v>
      </c>
      <c r="E697" s="2">
        <f t="shared" si="10"/>
        <v>-0.24701195219123515</v>
      </c>
    </row>
    <row r="698" spans="2:5" x14ac:dyDescent="0.3">
      <c r="B698" t="s">
        <v>669</v>
      </c>
      <c r="C698">
        <v>8.4</v>
      </c>
      <c r="D698">
        <v>23.6</v>
      </c>
      <c r="E698" s="2">
        <f t="shared" si="10"/>
        <v>-0.64406779661016955</v>
      </c>
    </row>
    <row r="699" spans="2:5" x14ac:dyDescent="0.3">
      <c r="B699" t="s">
        <v>670</v>
      </c>
      <c r="C699">
        <v>58.15</v>
      </c>
      <c r="D699">
        <v>80.650000000000006</v>
      </c>
      <c r="E699" s="2">
        <f t="shared" si="10"/>
        <v>-0.27898326100433979</v>
      </c>
    </row>
    <row r="700" spans="2:5" x14ac:dyDescent="0.3">
      <c r="B700" t="s">
        <v>671</v>
      </c>
      <c r="C700">
        <v>4.75</v>
      </c>
      <c r="D700">
        <v>9.1999999999999993</v>
      </c>
      <c r="E700" s="2">
        <f t="shared" si="10"/>
        <v>-0.48369565217391303</v>
      </c>
    </row>
    <row r="701" spans="2:5" x14ac:dyDescent="0.3">
      <c r="B701" t="s">
        <v>672</v>
      </c>
      <c r="C701">
        <v>158</v>
      </c>
      <c r="D701">
        <v>222.95</v>
      </c>
      <c r="E701" s="2">
        <f t="shared" si="10"/>
        <v>-0.29132092397398518</v>
      </c>
    </row>
    <row r="702" spans="2:5" x14ac:dyDescent="0.3">
      <c r="B702" t="s">
        <v>673</v>
      </c>
      <c r="C702">
        <v>78.55</v>
      </c>
      <c r="D702">
        <v>105.75</v>
      </c>
      <c r="E702" s="2">
        <f t="shared" si="10"/>
        <v>-0.25721040189125299</v>
      </c>
    </row>
    <row r="703" spans="2:5" x14ac:dyDescent="0.3">
      <c r="B703" t="s">
        <v>674</v>
      </c>
      <c r="C703">
        <v>72.8</v>
      </c>
      <c r="D703">
        <v>91.05</v>
      </c>
      <c r="E703" s="2">
        <f t="shared" si="10"/>
        <v>-0.20043931905546403</v>
      </c>
    </row>
    <row r="704" spans="2:5" x14ac:dyDescent="0.3">
      <c r="B704" t="s">
        <v>675</v>
      </c>
      <c r="C704">
        <v>1654.95</v>
      </c>
      <c r="D704">
        <v>1779.2</v>
      </c>
      <c r="E704" s="2">
        <f t="shared" si="10"/>
        <v>-6.9834757194244604E-2</v>
      </c>
    </row>
    <row r="705" spans="2:5" x14ac:dyDescent="0.3">
      <c r="B705" t="s">
        <v>676</v>
      </c>
      <c r="C705">
        <v>288.14999999999998</v>
      </c>
      <c r="D705">
        <v>265.8</v>
      </c>
      <c r="E705" s="2">
        <f t="shared" si="10"/>
        <v>8.4085778781038248E-2</v>
      </c>
    </row>
    <row r="706" spans="2:5" x14ac:dyDescent="0.3">
      <c r="B706" t="s">
        <v>677</v>
      </c>
      <c r="C706">
        <v>839.45</v>
      </c>
      <c r="D706">
        <v>777.6</v>
      </c>
      <c r="E706" s="2">
        <f t="shared" si="10"/>
        <v>7.9539609053497967E-2</v>
      </c>
    </row>
    <row r="707" spans="2:5" x14ac:dyDescent="0.3">
      <c r="B707" t="s">
        <v>678</v>
      </c>
      <c r="C707">
        <v>2325.85</v>
      </c>
      <c r="D707">
        <v>1776.6</v>
      </c>
      <c r="E707" s="2">
        <f t="shared" si="10"/>
        <v>0.30915794213666553</v>
      </c>
    </row>
    <row r="708" spans="2:5" x14ac:dyDescent="0.3">
      <c r="B708" t="s">
        <v>679</v>
      </c>
      <c r="C708">
        <v>169.2</v>
      </c>
      <c r="D708">
        <v>263.5</v>
      </c>
      <c r="E708" s="2">
        <f t="shared" si="10"/>
        <v>-0.35787476280834918</v>
      </c>
    </row>
    <row r="709" spans="2:5" x14ac:dyDescent="0.3">
      <c r="B709" t="s">
        <v>680</v>
      </c>
      <c r="C709">
        <v>443.05</v>
      </c>
      <c r="D709">
        <v>525.9</v>
      </c>
      <c r="E709" s="2">
        <f t="shared" ref="E709:E772" si="11">+(C709-D709)/D709</f>
        <v>-0.15753945617037454</v>
      </c>
    </row>
    <row r="710" spans="2:5" x14ac:dyDescent="0.3">
      <c r="B710" t="s">
        <v>681</v>
      </c>
      <c r="C710">
        <v>21.75</v>
      </c>
      <c r="D710">
        <v>28.2</v>
      </c>
      <c r="E710" s="2">
        <f t="shared" si="11"/>
        <v>-0.22872340425531912</v>
      </c>
    </row>
    <row r="711" spans="2:5" x14ac:dyDescent="0.3">
      <c r="B711" t="s">
        <v>682</v>
      </c>
      <c r="C711">
        <v>395.85</v>
      </c>
      <c r="D711">
        <v>378.4</v>
      </c>
      <c r="E711" s="2">
        <f t="shared" si="11"/>
        <v>4.611522198731513E-2</v>
      </c>
    </row>
    <row r="712" spans="2:5" x14ac:dyDescent="0.3">
      <c r="B712" t="s">
        <v>683</v>
      </c>
      <c r="C712">
        <v>7.9</v>
      </c>
      <c r="D712">
        <v>13.95</v>
      </c>
      <c r="E712" s="2">
        <f t="shared" si="11"/>
        <v>-0.43369175627240136</v>
      </c>
    </row>
    <row r="713" spans="2:5" x14ac:dyDescent="0.3">
      <c r="B713" t="s">
        <v>684</v>
      </c>
      <c r="C713">
        <v>118.65</v>
      </c>
      <c r="D713">
        <v>127.45</v>
      </c>
      <c r="E713" s="2">
        <f t="shared" si="11"/>
        <v>-6.9046684974499783E-2</v>
      </c>
    </row>
    <row r="714" spans="2:5" x14ac:dyDescent="0.3">
      <c r="B714" t="s">
        <v>685</v>
      </c>
      <c r="C714">
        <v>572.54999999999995</v>
      </c>
      <c r="D714">
        <v>725.1</v>
      </c>
      <c r="E714" s="2">
        <f t="shared" si="11"/>
        <v>-0.21038477451386026</v>
      </c>
    </row>
    <row r="715" spans="2:5" x14ac:dyDescent="0.3">
      <c r="B715" t="s">
        <v>686</v>
      </c>
      <c r="C715">
        <v>253.05</v>
      </c>
      <c r="D715">
        <v>396.65</v>
      </c>
      <c r="E715" s="2">
        <f t="shared" si="11"/>
        <v>-0.36203201815202313</v>
      </c>
    </row>
    <row r="716" spans="2:5" x14ac:dyDescent="0.3">
      <c r="B716" t="s">
        <v>687</v>
      </c>
      <c r="C716">
        <v>484.25</v>
      </c>
      <c r="D716">
        <v>470.8</v>
      </c>
      <c r="E716" s="2">
        <f t="shared" si="11"/>
        <v>2.8568394222599804E-2</v>
      </c>
    </row>
    <row r="717" spans="2:5" x14ac:dyDescent="0.3">
      <c r="B717" t="s">
        <v>688</v>
      </c>
      <c r="C717">
        <v>288</v>
      </c>
      <c r="D717">
        <v>375.35</v>
      </c>
      <c r="E717" s="2">
        <f t="shared" si="11"/>
        <v>-0.23271613161049692</v>
      </c>
    </row>
    <row r="718" spans="2:5" x14ac:dyDescent="0.3">
      <c r="B718" t="s">
        <v>689</v>
      </c>
      <c r="C718">
        <v>243.2</v>
      </c>
      <c r="D718">
        <v>213.7</v>
      </c>
      <c r="E718" s="2">
        <f t="shared" si="11"/>
        <v>0.1380439868975199</v>
      </c>
    </row>
    <row r="719" spans="2:5" x14ac:dyDescent="0.3">
      <c r="B719" t="s">
        <v>690</v>
      </c>
      <c r="C719">
        <v>85.55</v>
      </c>
      <c r="D719">
        <v>122.95</v>
      </c>
      <c r="E719" s="2">
        <f t="shared" si="11"/>
        <v>-0.30418869459129733</v>
      </c>
    </row>
    <row r="720" spans="2:5" x14ac:dyDescent="0.3">
      <c r="B720" t="s">
        <v>691</v>
      </c>
      <c r="C720">
        <v>8.35</v>
      </c>
      <c r="D720">
        <v>11</v>
      </c>
      <c r="E720" s="2">
        <f t="shared" si="11"/>
        <v>-0.24090909090909093</v>
      </c>
    </row>
    <row r="721" spans="2:5" x14ac:dyDescent="0.3">
      <c r="B721" t="s">
        <v>692</v>
      </c>
      <c r="C721">
        <v>66.400000000000006</v>
      </c>
      <c r="D721">
        <v>96.75</v>
      </c>
      <c r="E721" s="2">
        <f t="shared" si="11"/>
        <v>-0.3136950904392764</v>
      </c>
    </row>
    <row r="722" spans="2:5" x14ac:dyDescent="0.3">
      <c r="B722" t="s">
        <v>693</v>
      </c>
      <c r="C722">
        <v>505.8</v>
      </c>
      <c r="D722">
        <v>566.70000000000005</v>
      </c>
      <c r="E722" s="2">
        <f t="shared" si="11"/>
        <v>-0.10746426680783489</v>
      </c>
    </row>
    <row r="723" spans="2:5" x14ac:dyDescent="0.3">
      <c r="B723" t="s">
        <v>694</v>
      </c>
      <c r="C723">
        <v>31</v>
      </c>
      <c r="D723">
        <v>42.6</v>
      </c>
      <c r="E723" s="2">
        <f t="shared" si="11"/>
        <v>-0.27230046948356812</v>
      </c>
    </row>
    <row r="724" spans="2:5" x14ac:dyDescent="0.3">
      <c r="B724" t="s">
        <v>695</v>
      </c>
      <c r="C724">
        <v>100.45</v>
      </c>
      <c r="D724">
        <v>123.3</v>
      </c>
      <c r="E724" s="2">
        <f t="shared" si="11"/>
        <v>-0.18532035685320353</v>
      </c>
    </row>
    <row r="725" spans="2:5" x14ac:dyDescent="0.3">
      <c r="B725" t="s">
        <v>696</v>
      </c>
      <c r="C725">
        <v>10.4</v>
      </c>
      <c r="D725">
        <v>14.1</v>
      </c>
      <c r="E725" s="2">
        <f t="shared" si="11"/>
        <v>-0.26241134751773043</v>
      </c>
    </row>
    <row r="726" spans="2:5" x14ac:dyDescent="0.3">
      <c r="B726" t="s">
        <v>697</v>
      </c>
      <c r="C726">
        <v>1048.25</v>
      </c>
      <c r="D726">
        <v>1005.4</v>
      </c>
      <c r="E726" s="2">
        <f t="shared" si="11"/>
        <v>4.2619852794907521E-2</v>
      </c>
    </row>
    <row r="727" spans="2:5" x14ac:dyDescent="0.3">
      <c r="B727" t="s">
        <v>698</v>
      </c>
      <c r="C727">
        <v>130.19999999999999</v>
      </c>
      <c r="D727">
        <v>138.05000000000001</v>
      </c>
      <c r="E727" s="2">
        <f t="shared" si="11"/>
        <v>-5.6863455269829929E-2</v>
      </c>
    </row>
    <row r="728" spans="2:5" x14ac:dyDescent="0.3">
      <c r="B728" t="s">
        <v>699</v>
      </c>
      <c r="C728">
        <v>386.9</v>
      </c>
      <c r="D728">
        <v>337.2</v>
      </c>
      <c r="E728" s="2">
        <f t="shared" si="11"/>
        <v>0.14739027283511266</v>
      </c>
    </row>
    <row r="729" spans="2:5" x14ac:dyDescent="0.3">
      <c r="B729" t="s">
        <v>700</v>
      </c>
      <c r="C729">
        <v>25.35</v>
      </c>
      <c r="D729">
        <v>35.299999999999997</v>
      </c>
      <c r="E729" s="2">
        <f t="shared" si="11"/>
        <v>-0.28186968838526905</v>
      </c>
    </row>
    <row r="730" spans="2:5" x14ac:dyDescent="0.3">
      <c r="B730" t="s">
        <v>701</v>
      </c>
      <c r="C730">
        <v>389.75</v>
      </c>
      <c r="D730">
        <v>383.15</v>
      </c>
      <c r="E730" s="2">
        <f t="shared" si="11"/>
        <v>1.7225629648962609E-2</v>
      </c>
    </row>
    <row r="731" spans="2:5" x14ac:dyDescent="0.3">
      <c r="B731" t="s">
        <v>702</v>
      </c>
      <c r="C731">
        <v>28.15</v>
      </c>
      <c r="D731">
        <v>46.7</v>
      </c>
      <c r="E731" s="2">
        <f t="shared" si="11"/>
        <v>-0.39721627408993582</v>
      </c>
    </row>
    <row r="732" spans="2:5" x14ac:dyDescent="0.3">
      <c r="B732" t="s">
        <v>703</v>
      </c>
      <c r="C732">
        <v>385</v>
      </c>
      <c r="D732">
        <v>374</v>
      </c>
      <c r="E732" s="2">
        <f t="shared" si="11"/>
        <v>2.9411764705882353E-2</v>
      </c>
    </row>
    <row r="733" spans="2:5" x14ac:dyDescent="0.3">
      <c r="B733" t="s">
        <v>704</v>
      </c>
      <c r="C733">
        <v>64.55</v>
      </c>
      <c r="D733">
        <v>51.53</v>
      </c>
      <c r="E733" s="2">
        <f t="shared" si="11"/>
        <v>0.252668348534834</v>
      </c>
    </row>
    <row r="734" spans="2:5" x14ac:dyDescent="0.3">
      <c r="B734" t="s">
        <v>705</v>
      </c>
      <c r="C734">
        <v>37.1</v>
      </c>
      <c r="D734">
        <v>46.2</v>
      </c>
      <c r="E734" s="2">
        <f t="shared" si="11"/>
        <v>-0.19696969696969699</v>
      </c>
    </row>
    <row r="735" spans="2:5" x14ac:dyDescent="0.3">
      <c r="B735" t="s">
        <v>706</v>
      </c>
      <c r="C735">
        <v>42.65</v>
      </c>
      <c r="D735">
        <v>62.9</v>
      </c>
      <c r="E735" s="2">
        <f t="shared" si="11"/>
        <v>-0.32193958664546901</v>
      </c>
    </row>
    <row r="736" spans="2:5" x14ac:dyDescent="0.3">
      <c r="B736" t="s">
        <v>707</v>
      </c>
      <c r="C736">
        <v>108.25</v>
      </c>
      <c r="D736">
        <v>138.25</v>
      </c>
      <c r="E736" s="2">
        <f t="shared" si="11"/>
        <v>-0.21699819168173598</v>
      </c>
    </row>
    <row r="737" spans="2:5" x14ac:dyDescent="0.3">
      <c r="B737" t="s">
        <v>708</v>
      </c>
      <c r="C737">
        <v>48.3</v>
      </c>
      <c r="D737">
        <v>61.65</v>
      </c>
      <c r="E737" s="2">
        <f t="shared" si="11"/>
        <v>-0.21654501216545016</v>
      </c>
    </row>
    <row r="738" spans="2:5" x14ac:dyDescent="0.3">
      <c r="B738" t="s">
        <v>1530</v>
      </c>
      <c r="C738">
        <v>730.7</v>
      </c>
      <c r="D738">
        <v>675.95</v>
      </c>
      <c r="E738" s="2">
        <f t="shared" si="11"/>
        <v>8.0997115171240475E-2</v>
      </c>
    </row>
    <row r="739" spans="2:5" x14ac:dyDescent="0.3">
      <c r="B739" t="s">
        <v>709</v>
      </c>
      <c r="C739">
        <v>2.0499999999999998</v>
      </c>
      <c r="D739">
        <v>1.85</v>
      </c>
      <c r="E739" s="2">
        <f t="shared" si="11"/>
        <v>0.10810810810810796</v>
      </c>
    </row>
    <row r="740" spans="2:5" x14ac:dyDescent="0.3">
      <c r="B740" t="s">
        <v>1531</v>
      </c>
      <c r="C740">
        <v>44</v>
      </c>
      <c r="D740">
        <v>37.549999999999997</v>
      </c>
      <c r="E740" s="2">
        <f t="shared" si="11"/>
        <v>0.1717709720372837</v>
      </c>
    </row>
    <row r="741" spans="2:5" x14ac:dyDescent="0.3">
      <c r="B741" t="s">
        <v>1532</v>
      </c>
      <c r="C741">
        <v>16.25</v>
      </c>
      <c r="D741">
        <v>32.35</v>
      </c>
      <c r="E741" s="2">
        <f t="shared" si="11"/>
        <v>-0.49768160741885631</v>
      </c>
    </row>
    <row r="742" spans="2:5" x14ac:dyDescent="0.3">
      <c r="B742" t="s">
        <v>710</v>
      </c>
      <c r="C742">
        <v>2377.85</v>
      </c>
      <c r="D742">
        <v>2688.55</v>
      </c>
      <c r="E742" s="2">
        <f t="shared" si="11"/>
        <v>-0.11556415168027384</v>
      </c>
    </row>
    <row r="743" spans="2:5" x14ac:dyDescent="0.3">
      <c r="B743" t="s">
        <v>711</v>
      </c>
      <c r="C743">
        <v>885.65</v>
      </c>
      <c r="D743">
        <v>807.6</v>
      </c>
      <c r="E743" s="2">
        <f t="shared" si="11"/>
        <v>9.6644378405150999E-2</v>
      </c>
    </row>
    <row r="744" spans="2:5" x14ac:dyDescent="0.3">
      <c r="B744" t="s">
        <v>712</v>
      </c>
      <c r="C744">
        <v>79.3</v>
      </c>
      <c r="D744">
        <v>88.8</v>
      </c>
      <c r="E744" s="2">
        <f t="shared" si="11"/>
        <v>-0.10698198198198199</v>
      </c>
    </row>
    <row r="745" spans="2:5" x14ac:dyDescent="0.3">
      <c r="B745" t="s">
        <v>713</v>
      </c>
      <c r="C745">
        <v>220.5</v>
      </c>
      <c r="D745">
        <v>387.75</v>
      </c>
      <c r="E745" s="2">
        <f t="shared" si="11"/>
        <v>-0.43133462282398455</v>
      </c>
    </row>
    <row r="746" spans="2:5" x14ac:dyDescent="0.3">
      <c r="B746" t="s">
        <v>714</v>
      </c>
      <c r="C746">
        <v>418.2</v>
      </c>
      <c r="D746">
        <v>507.75</v>
      </c>
      <c r="E746" s="2">
        <f t="shared" si="11"/>
        <v>-0.17636632200886265</v>
      </c>
    </row>
    <row r="747" spans="2:5" x14ac:dyDescent="0.3">
      <c r="B747" t="s">
        <v>715</v>
      </c>
      <c r="C747">
        <v>310.7</v>
      </c>
      <c r="D747">
        <v>344.85</v>
      </c>
      <c r="E747" s="2">
        <f t="shared" si="11"/>
        <v>-9.9028563143395767E-2</v>
      </c>
    </row>
    <row r="748" spans="2:5" x14ac:dyDescent="0.3">
      <c r="B748" t="s">
        <v>716</v>
      </c>
      <c r="C748">
        <v>325.2</v>
      </c>
      <c r="D748">
        <v>378.65</v>
      </c>
      <c r="E748" s="2">
        <f t="shared" si="11"/>
        <v>-0.14115938201505346</v>
      </c>
    </row>
    <row r="749" spans="2:5" x14ac:dyDescent="0.3">
      <c r="B749" t="s">
        <v>717</v>
      </c>
      <c r="C749">
        <v>1194.05</v>
      </c>
      <c r="D749">
        <v>1520.05</v>
      </c>
      <c r="E749" s="2">
        <f t="shared" si="11"/>
        <v>-0.21446662938719122</v>
      </c>
    </row>
    <row r="750" spans="2:5" x14ac:dyDescent="0.3">
      <c r="B750" t="s">
        <v>718</v>
      </c>
      <c r="C750">
        <v>224.45</v>
      </c>
      <c r="D750">
        <v>308</v>
      </c>
      <c r="E750" s="2">
        <f t="shared" si="11"/>
        <v>-0.27126623376623382</v>
      </c>
    </row>
    <row r="751" spans="2:5" x14ac:dyDescent="0.3">
      <c r="B751" t="s">
        <v>719</v>
      </c>
      <c r="C751">
        <v>1510.75</v>
      </c>
      <c r="D751">
        <v>1849.95</v>
      </c>
      <c r="E751" s="2">
        <f t="shared" si="11"/>
        <v>-0.18335630692721427</v>
      </c>
    </row>
    <row r="752" spans="2:5" x14ac:dyDescent="0.3">
      <c r="B752" t="s">
        <v>720</v>
      </c>
      <c r="C752">
        <v>9.4499999999999993</v>
      </c>
      <c r="D752">
        <v>18.899999999999999</v>
      </c>
      <c r="E752" s="2">
        <f t="shared" si="11"/>
        <v>-0.5</v>
      </c>
    </row>
    <row r="753" spans="2:5" x14ac:dyDescent="0.3">
      <c r="B753" t="s">
        <v>721</v>
      </c>
      <c r="C753">
        <v>284</v>
      </c>
      <c r="D753">
        <v>319.35000000000002</v>
      </c>
      <c r="E753" s="2">
        <f t="shared" si="11"/>
        <v>-0.1106935963676218</v>
      </c>
    </row>
    <row r="754" spans="2:5" x14ac:dyDescent="0.3">
      <c r="B754" t="s">
        <v>722</v>
      </c>
      <c r="C754">
        <v>62.05</v>
      </c>
      <c r="D754">
        <v>74.900000000000006</v>
      </c>
      <c r="E754" s="2">
        <f t="shared" si="11"/>
        <v>-0.17156208277703616</v>
      </c>
    </row>
    <row r="755" spans="2:5" x14ac:dyDescent="0.3">
      <c r="B755" t="s">
        <v>723</v>
      </c>
      <c r="C755">
        <v>116.2</v>
      </c>
      <c r="D755">
        <v>132.69999999999999</v>
      </c>
      <c r="E755" s="2">
        <f t="shared" si="11"/>
        <v>-0.12434061793519206</v>
      </c>
    </row>
    <row r="756" spans="2:5" x14ac:dyDescent="0.3">
      <c r="B756" t="s">
        <v>724</v>
      </c>
      <c r="C756">
        <v>297.39999999999998</v>
      </c>
      <c r="D756">
        <v>364.9</v>
      </c>
      <c r="E756" s="2">
        <f t="shared" si="11"/>
        <v>-0.18498218690052071</v>
      </c>
    </row>
    <row r="757" spans="2:5" x14ac:dyDescent="0.3">
      <c r="B757" t="s">
        <v>725</v>
      </c>
      <c r="C757">
        <v>55.05</v>
      </c>
      <c r="D757">
        <v>68.2</v>
      </c>
      <c r="E757" s="2">
        <f t="shared" si="11"/>
        <v>-0.19281524926686225</v>
      </c>
    </row>
    <row r="758" spans="2:5" x14ac:dyDescent="0.3">
      <c r="B758" t="s">
        <v>726</v>
      </c>
      <c r="C758">
        <v>1047.8</v>
      </c>
      <c r="D758">
        <v>999.95</v>
      </c>
      <c r="E758" s="2">
        <f t="shared" si="11"/>
        <v>4.7852392619630889E-2</v>
      </c>
    </row>
    <row r="759" spans="2:5" x14ac:dyDescent="0.3">
      <c r="B759" t="s">
        <v>727</v>
      </c>
      <c r="C759">
        <v>11.9</v>
      </c>
      <c r="D759">
        <v>19.7</v>
      </c>
      <c r="E759" s="2">
        <f t="shared" si="11"/>
        <v>-0.39593908629441621</v>
      </c>
    </row>
    <row r="760" spans="2:5" x14ac:dyDescent="0.3">
      <c r="B760" t="s">
        <v>728</v>
      </c>
      <c r="C760">
        <v>22.1</v>
      </c>
      <c r="D760">
        <v>31.1</v>
      </c>
      <c r="E760" s="2">
        <f t="shared" si="11"/>
        <v>-0.28938906752411575</v>
      </c>
    </row>
    <row r="761" spans="2:5" x14ac:dyDescent="0.3">
      <c r="B761" t="s">
        <v>729</v>
      </c>
      <c r="C761">
        <v>147.05000000000001</v>
      </c>
      <c r="D761">
        <v>211.7</v>
      </c>
      <c r="E761" s="2">
        <f t="shared" si="11"/>
        <v>-0.30538497874350484</v>
      </c>
    </row>
    <row r="762" spans="2:5" x14ac:dyDescent="0.3">
      <c r="B762" t="s">
        <v>730</v>
      </c>
      <c r="C762">
        <v>216.55</v>
      </c>
      <c r="D762">
        <v>184.75</v>
      </c>
      <c r="E762" s="2">
        <f t="shared" si="11"/>
        <v>0.17212449255751022</v>
      </c>
    </row>
    <row r="763" spans="2:5" x14ac:dyDescent="0.3">
      <c r="B763" t="s">
        <v>731</v>
      </c>
      <c r="C763">
        <v>632.54999999999995</v>
      </c>
      <c r="D763">
        <v>801.75</v>
      </c>
      <c r="E763" s="2">
        <f t="shared" si="11"/>
        <v>-0.21103835360149678</v>
      </c>
    </row>
    <row r="764" spans="2:5" x14ac:dyDescent="0.3">
      <c r="B764" t="s">
        <v>732</v>
      </c>
      <c r="C764">
        <v>436.15</v>
      </c>
      <c r="D764">
        <v>601.79999999999995</v>
      </c>
      <c r="E764" s="2">
        <f t="shared" si="11"/>
        <v>-0.27525756065137919</v>
      </c>
    </row>
    <row r="765" spans="2:5" x14ac:dyDescent="0.3">
      <c r="B765" t="s">
        <v>733</v>
      </c>
      <c r="C765">
        <v>177.9</v>
      </c>
      <c r="D765">
        <v>144.94999999999999</v>
      </c>
      <c r="E765" s="2">
        <f t="shared" si="11"/>
        <v>0.22731976543635751</v>
      </c>
    </row>
    <row r="766" spans="2:5" x14ac:dyDescent="0.3">
      <c r="B766" t="s">
        <v>734</v>
      </c>
      <c r="C766">
        <v>106.3</v>
      </c>
      <c r="D766">
        <v>125.55</v>
      </c>
      <c r="E766" s="2">
        <f t="shared" si="11"/>
        <v>-0.15332536837913183</v>
      </c>
    </row>
    <row r="767" spans="2:5" x14ac:dyDescent="0.3">
      <c r="B767" t="s">
        <v>735</v>
      </c>
      <c r="C767">
        <v>797.65</v>
      </c>
      <c r="D767">
        <v>867.25</v>
      </c>
      <c r="E767" s="2">
        <f t="shared" si="11"/>
        <v>-8.0253675410781225E-2</v>
      </c>
    </row>
    <row r="768" spans="2:5" x14ac:dyDescent="0.3">
      <c r="B768" t="s">
        <v>736</v>
      </c>
      <c r="C768">
        <v>483.4</v>
      </c>
      <c r="D768">
        <v>547.35</v>
      </c>
      <c r="E768" s="2">
        <f t="shared" si="11"/>
        <v>-0.11683566273864994</v>
      </c>
    </row>
    <row r="769" spans="2:5" x14ac:dyDescent="0.3">
      <c r="B769" t="s">
        <v>737</v>
      </c>
      <c r="C769">
        <v>0.15</v>
      </c>
      <c r="D769">
        <v>0.15</v>
      </c>
      <c r="E769" s="2">
        <f t="shared" si="11"/>
        <v>0</v>
      </c>
    </row>
    <row r="770" spans="2:5" x14ac:dyDescent="0.3">
      <c r="B770" t="s">
        <v>738</v>
      </c>
      <c r="C770">
        <v>8.5500000000000007</v>
      </c>
      <c r="D770">
        <v>13.45</v>
      </c>
      <c r="E770" s="2">
        <f t="shared" si="11"/>
        <v>-0.36431226765799246</v>
      </c>
    </row>
    <row r="771" spans="2:5" x14ac:dyDescent="0.3">
      <c r="B771" t="s">
        <v>739</v>
      </c>
      <c r="C771">
        <v>297.5</v>
      </c>
      <c r="D771">
        <v>400.25</v>
      </c>
      <c r="E771" s="2">
        <f t="shared" si="11"/>
        <v>-0.25671455340412241</v>
      </c>
    </row>
    <row r="772" spans="2:5" x14ac:dyDescent="0.3">
      <c r="B772" t="s">
        <v>740</v>
      </c>
      <c r="C772">
        <v>128.05000000000001</v>
      </c>
      <c r="D772">
        <v>177.6</v>
      </c>
      <c r="E772" s="2">
        <f t="shared" si="11"/>
        <v>-0.27899774774774766</v>
      </c>
    </row>
    <row r="773" spans="2:5" x14ac:dyDescent="0.3">
      <c r="B773" t="s">
        <v>741</v>
      </c>
      <c r="C773">
        <v>114.9</v>
      </c>
      <c r="D773">
        <v>154.75</v>
      </c>
      <c r="E773" s="2">
        <f t="shared" ref="E773:E836" si="12">+(C773-D773)/D773</f>
        <v>-0.25751211631663973</v>
      </c>
    </row>
    <row r="774" spans="2:5" x14ac:dyDescent="0.3">
      <c r="B774" t="s">
        <v>742</v>
      </c>
      <c r="C774">
        <v>59.05</v>
      </c>
      <c r="D774">
        <v>112.5</v>
      </c>
      <c r="E774" s="2">
        <f t="shared" si="12"/>
        <v>-0.47511111111111115</v>
      </c>
    </row>
    <row r="775" spans="2:5" x14ac:dyDescent="0.3">
      <c r="B775" t="s">
        <v>743</v>
      </c>
      <c r="C775">
        <v>157.1</v>
      </c>
      <c r="D775">
        <v>172.9</v>
      </c>
      <c r="E775" s="2">
        <f t="shared" si="12"/>
        <v>-9.1382301908617763E-2</v>
      </c>
    </row>
    <row r="776" spans="2:5" x14ac:dyDescent="0.3">
      <c r="B776" t="s">
        <v>744</v>
      </c>
      <c r="C776">
        <v>37.700000000000003</v>
      </c>
      <c r="D776">
        <v>43.4</v>
      </c>
      <c r="E776" s="2">
        <f t="shared" si="12"/>
        <v>-0.13133640552995382</v>
      </c>
    </row>
    <row r="777" spans="2:5" x14ac:dyDescent="0.3">
      <c r="B777" t="s">
        <v>745</v>
      </c>
      <c r="C777">
        <v>17.850000000000001</v>
      </c>
      <c r="D777">
        <v>38.049999999999997</v>
      </c>
      <c r="E777" s="2">
        <f t="shared" si="12"/>
        <v>-0.53088042049934292</v>
      </c>
    </row>
    <row r="778" spans="2:5" x14ac:dyDescent="0.3">
      <c r="B778" t="s">
        <v>746</v>
      </c>
      <c r="C778">
        <v>876.3</v>
      </c>
      <c r="D778">
        <v>884.65</v>
      </c>
      <c r="E778" s="2">
        <f t="shared" si="12"/>
        <v>-9.4387610919572963E-3</v>
      </c>
    </row>
    <row r="779" spans="2:5" x14ac:dyDescent="0.3">
      <c r="B779" t="s">
        <v>747</v>
      </c>
      <c r="C779">
        <v>67.2</v>
      </c>
      <c r="D779">
        <v>72.3</v>
      </c>
      <c r="E779" s="2">
        <f t="shared" si="12"/>
        <v>-7.0539419087136859E-2</v>
      </c>
    </row>
    <row r="780" spans="2:5" x14ac:dyDescent="0.3">
      <c r="B780" t="s">
        <v>748</v>
      </c>
      <c r="C780">
        <v>98.5</v>
      </c>
      <c r="D780">
        <v>149.44999999999999</v>
      </c>
      <c r="E780" s="2">
        <f t="shared" si="12"/>
        <v>-0.34091669454667106</v>
      </c>
    </row>
    <row r="781" spans="2:5" x14ac:dyDescent="0.3">
      <c r="B781" t="s">
        <v>1533</v>
      </c>
      <c r="C781">
        <v>90.15</v>
      </c>
      <c r="D781">
        <v>189.95</v>
      </c>
      <c r="E781" s="2">
        <f t="shared" si="12"/>
        <v>-0.52540142142669122</v>
      </c>
    </row>
    <row r="782" spans="2:5" x14ac:dyDescent="0.3">
      <c r="B782" t="s">
        <v>749</v>
      </c>
      <c r="C782">
        <v>502.85</v>
      </c>
      <c r="D782">
        <v>539.6</v>
      </c>
      <c r="E782" s="2">
        <f t="shared" si="12"/>
        <v>-6.8106004447739066E-2</v>
      </c>
    </row>
    <row r="783" spans="2:5" x14ac:dyDescent="0.3">
      <c r="B783" t="s">
        <v>750</v>
      </c>
      <c r="C783">
        <v>286.8</v>
      </c>
      <c r="D783">
        <v>302.95</v>
      </c>
      <c r="E783" s="2">
        <f t="shared" si="12"/>
        <v>-5.3309126918633362E-2</v>
      </c>
    </row>
    <row r="784" spans="2:5" x14ac:dyDescent="0.3">
      <c r="B784" t="s">
        <v>751</v>
      </c>
      <c r="C784">
        <v>6906.35</v>
      </c>
      <c r="D784">
        <v>5856.45</v>
      </c>
      <c r="E784" s="2">
        <f t="shared" si="12"/>
        <v>0.17927242612845676</v>
      </c>
    </row>
    <row r="785" spans="2:5" x14ac:dyDescent="0.3">
      <c r="B785" t="s">
        <v>1534</v>
      </c>
      <c r="C785">
        <v>0.5</v>
      </c>
      <c r="D785">
        <v>0.9</v>
      </c>
      <c r="E785" s="2">
        <f t="shared" si="12"/>
        <v>-0.44444444444444448</v>
      </c>
    </row>
    <row r="786" spans="2:5" x14ac:dyDescent="0.3">
      <c r="B786" t="s">
        <v>752</v>
      </c>
      <c r="C786">
        <v>238.7</v>
      </c>
      <c r="D786">
        <v>287.55</v>
      </c>
      <c r="E786" s="2">
        <f t="shared" si="12"/>
        <v>-0.16988349852199625</v>
      </c>
    </row>
    <row r="787" spans="2:5" x14ac:dyDescent="0.3">
      <c r="B787" t="s">
        <v>1535</v>
      </c>
      <c r="C787">
        <v>90.45</v>
      </c>
      <c r="D787">
        <v>90.5</v>
      </c>
      <c r="E787" s="2">
        <f t="shared" si="12"/>
        <v>-5.5248618784527247E-4</v>
      </c>
    </row>
    <row r="788" spans="2:5" x14ac:dyDescent="0.3">
      <c r="B788" t="s">
        <v>753</v>
      </c>
      <c r="C788">
        <v>1059</v>
      </c>
      <c r="D788">
        <v>1056.55</v>
      </c>
      <c r="E788" s="2">
        <f t="shared" si="12"/>
        <v>2.3188680138186034E-3</v>
      </c>
    </row>
    <row r="789" spans="2:5" x14ac:dyDescent="0.3">
      <c r="B789" t="s">
        <v>754</v>
      </c>
      <c r="C789">
        <v>191.05</v>
      </c>
      <c r="D789">
        <v>263.14999999999998</v>
      </c>
      <c r="E789" s="2">
        <f t="shared" si="12"/>
        <v>-0.27398821964658931</v>
      </c>
    </row>
    <row r="790" spans="2:5" x14ac:dyDescent="0.3">
      <c r="B790" t="s">
        <v>755</v>
      </c>
      <c r="C790">
        <v>212.8</v>
      </c>
      <c r="D790">
        <v>238.35</v>
      </c>
      <c r="E790" s="2">
        <f t="shared" si="12"/>
        <v>-0.10719530102790008</v>
      </c>
    </row>
    <row r="791" spans="2:5" x14ac:dyDescent="0.3">
      <c r="B791" t="s">
        <v>756</v>
      </c>
      <c r="C791">
        <v>419.65</v>
      </c>
      <c r="D791">
        <v>389.3</v>
      </c>
      <c r="E791" s="2">
        <f t="shared" si="12"/>
        <v>7.7960441818648765E-2</v>
      </c>
    </row>
    <row r="792" spans="2:5" x14ac:dyDescent="0.3">
      <c r="B792" t="s">
        <v>757</v>
      </c>
      <c r="C792">
        <v>534.4</v>
      </c>
      <c r="D792">
        <v>565.70000000000005</v>
      </c>
      <c r="E792" s="2">
        <f t="shared" si="12"/>
        <v>-5.532968004242543E-2</v>
      </c>
    </row>
    <row r="793" spans="2:5" x14ac:dyDescent="0.3">
      <c r="B793" t="s">
        <v>758</v>
      </c>
      <c r="C793">
        <v>437.25</v>
      </c>
      <c r="D793">
        <v>534</v>
      </c>
      <c r="E793" s="2">
        <f t="shared" si="12"/>
        <v>-0.18117977528089887</v>
      </c>
    </row>
    <row r="794" spans="2:5" x14ac:dyDescent="0.3">
      <c r="B794" t="s">
        <v>759</v>
      </c>
      <c r="C794">
        <v>1.1000000000000001</v>
      </c>
      <c r="D794">
        <v>1.4</v>
      </c>
      <c r="E794" s="2">
        <f t="shared" si="12"/>
        <v>-0.21428571428571416</v>
      </c>
    </row>
    <row r="795" spans="2:5" x14ac:dyDescent="0.3">
      <c r="B795" t="s">
        <v>760</v>
      </c>
      <c r="C795">
        <v>5.85</v>
      </c>
      <c r="D795">
        <v>10.75</v>
      </c>
      <c r="E795" s="2">
        <f t="shared" si="12"/>
        <v>-0.45581395348837211</v>
      </c>
    </row>
    <row r="796" spans="2:5" x14ac:dyDescent="0.3">
      <c r="B796" t="s">
        <v>761</v>
      </c>
      <c r="C796">
        <v>54.55</v>
      </c>
      <c r="D796">
        <v>72.599999999999994</v>
      </c>
      <c r="E796" s="2">
        <f t="shared" si="12"/>
        <v>-0.24862258953168043</v>
      </c>
    </row>
    <row r="797" spans="2:5" x14ac:dyDescent="0.3">
      <c r="B797" t="s">
        <v>762</v>
      </c>
      <c r="C797">
        <v>27.6</v>
      </c>
      <c r="D797">
        <v>32.299999999999997</v>
      </c>
      <c r="E797" s="2">
        <f t="shared" si="12"/>
        <v>-0.14551083591331257</v>
      </c>
    </row>
    <row r="798" spans="2:5" x14ac:dyDescent="0.3">
      <c r="B798" t="s">
        <v>763</v>
      </c>
      <c r="C798">
        <v>173.8</v>
      </c>
      <c r="D798">
        <v>237.5</v>
      </c>
      <c r="E798" s="2">
        <f t="shared" si="12"/>
        <v>-0.2682105263157894</v>
      </c>
    </row>
    <row r="799" spans="2:5" x14ac:dyDescent="0.3">
      <c r="B799" t="s">
        <v>764</v>
      </c>
      <c r="C799">
        <v>1.25</v>
      </c>
      <c r="D799">
        <v>2.5</v>
      </c>
      <c r="E799" s="2">
        <f t="shared" si="12"/>
        <v>-0.5</v>
      </c>
    </row>
    <row r="800" spans="2:5" x14ac:dyDescent="0.3">
      <c r="B800" t="s">
        <v>765</v>
      </c>
      <c r="C800">
        <v>3.7</v>
      </c>
      <c r="D800">
        <v>4.8</v>
      </c>
      <c r="E800" s="2">
        <f t="shared" si="12"/>
        <v>-0.2291666666666666</v>
      </c>
    </row>
    <row r="801" spans="2:5" x14ac:dyDescent="0.3">
      <c r="B801" t="s">
        <v>766</v>
      </c>
      <c r="C801">
        <v>1340.7</v>
      </c>
      <c r="D801">
        <v>1145.4000000000001</v>
      </c>
      <c r="E801" s="2">
        <f t="shared" si="12"/>
        <v>0.17050811943425873</v>
      </c>
    </row>
    <row r="802" spans="2:5" x14ac:dyDescent="0.3">
      <c r="B802" t="s">
        <v>767</v>
      </c>
      <c r="C802">
        <v>1235.5999999999999</v>
      </c>
      <c r="D802">
        <v>1073.45</v>
      </c>
      <c r="E802" s="2">
        <f t="shared" si="12"/>
        <v>0.15105500954865142</v>
      </c>
    </row>
    <row r="803" spans="2:5" x14ac:dyDescent="0.3">
      <c r="B803" t="s">
        <v>768</v>
      </c>
      <c r="C803">
        <v>1310.9</v>
      </c>
      <c r="D803">
        <v>1260.7</v>
      </c>
      <c r="E803" s="2">
        <f t="shared" si="12"/>
        <v>3.9819148092329691E-2</v>
      </c>
    </row>
    <row r="804" spans="2:5" x14ac:dyDescent="0.3">
      <c r="B804" t="s">
        <v>769</v>
      </c>
      <c r="C804">
        <v>2185.5500000000002</v>
      </c>
      <c r="D804">
        <v>2124.0500000000002</v>
      </c>
      <c r="E804" s="2">
        <f t="shared" si="12"/>
        <v>2.8954120665709373E-2</v>
      </c>
    </row>
    <row r="805" spans="2:5" x14ac:dyDescent="0.3">
      <c r="B805" t="s">
        <v>770</v>
      </c>
      <c r="C805">
        <v>831</v>
      </c>
      <c r="D805">
        <v>813.3</v>
      </c>
      <c r="E805" s="2">
        <f t="shared" si="12"/>
        <v>2.1763187015861364E-2</v>
      </c>
    </row>
    <row r="806" spans="2:5" x14ac:dyDescent="0.3">
      <c r="B806" t="s">
        <v>771</v>
      </c>
      <c r="C806">
        <v>1701.5</v>
      </c>
      <c r="D806">
        <v>1511.65</v>
      </c>
      <c r="E806" s="2">
        <f t="shared" si="12"/>
        <v>0.12559124135878008</v>
      </c>
    </row>
    <row r="807" spans="2:5" x14ac:dyDescent="0.3">
      <c r="B807" t="s">
        <v>772</v>
      </c>
      <c r="C807">
        <v>735.85</v>
      </c>
      <c r="D807">
        <v>883.25</v>
      </c>
      <c r="E807" s="2">
        <f t="shared" si="12"/>
        <v>-0.16688366827059153</v>
      </c>
    </row>
    <row r="808" spans="2:5" x14ac:dyDescent="0.3">
      <c r="B808" t="s">
        <v>773</v>
      </c>
      <c r="C808">
        <v>4.5999999999999996</v>
      </c>
      <c r="D808">
        <v>6.25</v>
      </c>
      <c r="E808" s="2">
        <f t="shared" si="12"/>
        <v>-0.26400000000000007</v>
      </c>
    </row>
    <row r="809" spans="2:5" x14ac:dyDescent="0.3">
      <c r="B809" t="s">
        <v>774</v>
      </c>
      <c r="C809">
        <v>45.5</v>
      </c>
      <c r="D809">
        <v>64.849999999999994</v>
      </c>
      <c r="E809" s="2">
        <f t="shared" si="12"/>
        <v>-0.29838087895142629</v>
      </c>
    </row>
    <row r="810" spans="2:5" x14ac:dyDescent="0.3">
      <c r="B810" t="s">
        <v>775</v>
      </c>
      <c r="C810">
        <v>18.850000000000001</v>
      </c>
      <c r="D810">
        <v>39.25</v>
      </c>
      <c r="E810" s="2">
        <f t="shared" si="12"/>
        <v>-0.5197452229299363</v>
      </c>
    </row>
    <row r="811" spans="2:5" x14ac:dyDescent="0.3">
      <c r="B811" t="s">
        <v>776</v>
      </c>
      <c r="C811">
        <v>738.9</v>
      </c>
      <c r="D811">
        <v>744.65</v>
      </c>
      <c r="E811" s="2">
        <f t="shared" si="12"/>
        <v>-7.7217484724367152E-3</v>
      </c>
    </row>
    <row r="812" spans="2:5" x14ac:dyDescent="0.3">
      <c r="B812" t="s">
        <v>777</v>
      </c>
      <c r="C812">
        <v>463.25</v>
      </c>
      <c r="D812">
        <v>470.7</v>
      </c>
      <c r="E812" s="2">
        <f t="shared" si="12"/>
        <v>-1.5827490970894389E-2</v>
      </c>
    </row>
    <row r="813" spans="2:5" x14ac:dyDescent="0.3">
      <c r="B813" t="s">
        <v>778</v>
      </c>
      <c r="C813">
        <v>103.75</v>
      </c>
      <c r="D813">
        <v>143.55000000000001</v>
      </c>
      <c r="E813" s="2">
        <f t="shared" si="12"/>
        <v>-0.27725531173807044</v>
      </c>
    </row>
    <row r="814" spans="2:5" x14ac:dyDescent="0.3">
      <c r="B814" t="s">
        <v>779</v>
      </c>
      <c r="C814">
        <v>49.15</v>
      </c>
      <c r="D814">
        <v>70.55</v>
      </c>
      <c r="E814" s="2">
        <f t="shared" si="12"/>
        <v>-0.30333097094259387</v>
      </c>
    </row>
    <row r="815" spans="2:5" x14ac:dyDescent="0.3">
      <c r="B815" t="s">
        <v>780</v>
      </c>
      <c r="C815">
        <v>18.95</v>
      </c>
      <c r="D815">
        <v>35.799999999999997</v>
      </c>
      <c r="E815" s="2">
        <f t="shared" si="12"/>
        <v>-0.47067039106145248</v>
      </c>
    </row>
    <row r="816" spans="2:5" x14ac:dyDescent="0.3">
      <c r="B816" t="s">
        <v>1536</v>
      </c>
      <c r="C816">
        <v>118.3</v>
      </c>
      <c r="D816">
        <v>173.1</v>
      </c>
      <c r="E816" s="2">
        <f t="shared" si="12"/>
        <v>-0.316580011554015</v>
      </c>
    </row>
    <row r="817" spans="2:5" x14ac:dyDescent="0.3">
      <c r="B817" t="s">
        <v>781</v>
      </c>
      <c r="C817">
        <v>31.95</v>
      </c>
      <c r="D817">
        <v>44.65</v>
      </c>
      <c r="E817" s="2">
        <f t="shared" si="12"/>
        <v>-0.28443449048152297</v>
      </c>
    </row>
    <row r="818" spans="2:5" x14ac:dyDescent="0.3">
      <c r="B818" t="s">
        <v>782</v>
      </c>
      <c r="C818">
        <v>151.5</v>
      </c>
      <c r="D818">
        <v>160.44999999999999</v>
      </c>
      <c r="E818" s="2">
        <f t="shared" si="12"/>
        <v>-5.578061701464624E-2</v>
      </c>
    </row>
    <row r="819" spans="2:5" x14ac:dyDescent="0.3">
      <c r="B819" t="s">
        <v>783</v>
      </c>
      <c r="C819">
        <v>9.65</v>
      </c>
      <c r="D819">
        <v>14.8</v>
      </c>
      <c r="E819" s="2">
        <f t="shared" si="12"/>
        <v>-0.34797297297297297</v>
      </c>
    </row>
    <row r="820" spans="2:5" x14ac:dyDescent="0.3">
      <c r="B820" t="s">
        <v>784</v>
      </c>
      <c r="C820">
        <v>13.6</v>
      </c>
      <c r="D820">
        <v>23.3</v>
      </c>
      <c r="E820" s="2">
        <f t="shared" si="12"/>
        <v>-0.41630901287553651</v>
      </c>
    </row>
    <row r="821" spans="2:5" x14ac:dyDescent="0.3">
      <c r="B821" t="s">
        <v>785</v>
      </c>
      <c r="C821">
        <v>62.15</v>
      </c>
      <c r="D821">
        <v>84.35</v>
      </c>
      <c r="E821" s="2">
        <f t="shared" si="12"/>
        <v>-0.26318909306461169</v>
      </c>
    </row>
    <row r="822" spans="2:5" x14ac:dyDescent="0.3">
      <c r="B822" t="s">
        <v>786</v>
      </c>
      <c r="C822">
        <v>214.75</v>
      </c>
      <c r="D822">
        <v>253.45</v>
      </c>
      <c r="E822" s="2">
        <f t="shared" si="12"/>
        <v>-0.15269283882422566</v>
      </c>
    </row>
    <row r="823" spans="2:5" x14ac:dyDescent="0.3">
      <c r="B823" t="s">
        <v>1537</v>
      </c>
      <c r="C823">
        <v>484.8</v>
      </c>
      <c r="D823">
        <v>444.65</v>
      </c>
      <c r="E823" s="2">
        <f t="shared" si="12"/>
        <v>9.0295738221072841E-2</v>
      </c>
    </row>
    <row r="824" spans="2:5" x14ac:dyDescent="0.3">
      <c r="B824" t="s">
        <v>787</v>
      </c>
      <c r="C824">
        <v>440.95</v>
      </c>
      <c r="D824">
        <v>475.75</v>
      </c>
      <c r="E824" s="2">
        <f t="shared" si="12"/>
        <v>-7.3147661586967963E-2</v>
      </c>
    </row>
    <row r="825" spans="2:5" x14ac:dyDescent="0.3">
      <c r="B825" t="s">
        <v>788</v>
      </c>
      <c r="C825">
        <v>2288.6999999999998</v>
      </c>
      <c r="D825">
        <v>2781.1</v>
      </c>
      <c r="E825" s="2">
        <f t="shared" si="12"/>
        <v>-0.17705224551436485</v>
      </c>
    </row>
    <row r="826" spans="2:5" x14ac:dyDescent="0.3">
      <c r="B826" t="s">
        <v>789</v>
      </c>
      <c r="C826">
        <v>786.45</v>
      </c>
      <c r="D826">
        <v>787.05</v>
      </c>
      <c r="E826" s="2">
        <f t="shared" si="12"/>
        <v>-7.623403849817789E-4</v>
      </c>
    </row>
    <row r="827" spans="2:5" x14ac:dyDescent="0.3">
      <c r="B827" t="s">
        <v>790</v>
      </c>
      <c r="C827">
        <v>423.5</v>
      </c>
      <c r="D827">
        <v>506.7</v>
      </c>
      <c r="E827" s="2">
        <f t="shared" si="12"/>
        <v>-0.16419972370238797</v>
      </c>
    </row>
    <row r="828" spans="2:5" x14ac:dyDescent="0.3">
      <c r="B828" t="s">
        <v>791</v>
      </c>
      <c r="C828">
        <v>491.15</v>
      </c>
      <c r="D828">
        <v>513.79999999999995</v>
      </c>
      <c r="E828" s="2">
        <f t="shared" si="12"/>
        <v>-4.4083300895289959E-2</v>
      </c>
    </row>
    <row r="829" spans="2:5" x14ac:dyDescent="0.3">
      <c r="B829" t="s">
        <v>792</v>
      </c>
      <c r="C829">
        <v>30.65</v>
      </c>
      <c r="D829">
        <v>45.15</v>
      </c>
      <c r="E829" s="2">
        <f t="shared" si="12"/>
        <v>-0.32115171650055374</v>
      </c>
    </row>
    <row r="830" spans="2:5" x14ac:dyDescent="0.3">
      <c r="B830" t="s">
        <v>793</v>
      </c>
      <c r="C830">
        <v>8.6999999999999993</v>
      </c>
      <c r="D830">
        <v>14.95</v>
      </c>
      <c r="E830" s="2">
        <f t="shared" si="12"/>
        <v>-0.41806020066889632</v>
      </c>
    </row>
    <row r="831" spans="2:5" x14ac:dyDescent="0.3">
      <c r="B831" t="s">
        <v>794</v>
      </c>
      <c r="C831">
        <v>13.5</v>
      </c>
      <c r="D831">
        <v>21.3</v>
      </c>
      <c r="E831" s="2">
        <f t="shared" si="12"/>
        <v>-0.36619718309859156</v>
      </c>
    </row>
    <row r="832" spans="2:5" x14ac:dyDescent="0.3">
      <c r="B832" t="s">
        <v>795</v>
      </c>
      <c r="C832">
        <v>49.35</v>
      </c>
      <c r="D832">
        <v>73.75</v>
      </c>
      <c r="E832" s="2">
        <f t="shared" si="12"/>
        <v>-0.33084745762711865</v>
      </c>
    </row>
    <row r="833" spans="2:5" x14ac:dyDescent="0.3">
      <c r="B833" t="s">
        <v>796</v>
      </c>
      <c r="C833">
        <v>32.200000000000003</v>
      </c>
      <c r="D833">
        <v>38.799999999999997</v>
      </c>
      <c r="E833" s="2">
        <f t="shared" si="12"/>
        <v>-0.17010309278350502</v>
      </c>
    </row>
    <row r="834" spans="2:5" x14ac:dyDescent="0.3">
      <c r="B834" t="s">
        <v>797</v>
      </c>
      <c r="C834">
        <v>33.6</v>
      </c>
      <c r="D834">
        <v>39.299999999999997</v>
      </c>
      <c r="E834" s="2">
        <f t="shared" si="12"/>
        <v>-0.14503816793893121</v>
      </c>
    </row>
    <row r="835" spans="2:5" x14ac:dyDescent="0.3">
      <c r="B835" t="s">
        <v>798</v>
      </c>
      <c r="C835">
        <v>109.05</v>
      </c>
      <c r="D835">
        <v>121.3</v>
      </c>
      <c r="E835" s="2">
        <f t="shared" si="12"/>
        <v>-0.10098928276999176</v>
      </c>
    </row>
    <row r="836" spans="2:5" x14ac:dyDescent="0.3">
      <c r="B836" t="s">
        <v>799</v>
      </c>
      <c r="C836">
        <v>5</v>
      </c>
      <c r="D836">
        <v>9.25</v>
      </c>
      <c r="E836" s="2">
        <f t="shared" si="12"/>
        <v>-0.45945945945945948</v>
      </c>
    </row>
    <row r="837" spans="2:5" x14ac:dyDescent="0.3">
      <c r="B837" t="s">
        <v>800</v>
      </c>
      <c r="C837">
        <v>162.44999999999999</v>
      </c>
      <c r="D837">
        <v>209.4</v>
      </c>
      <c r="E837" s="2">
        <f t="shared" ref="E837:E900" si="13">+(C837-D837)/D837</f>
        <v>-0.22421203438395423</v>
      </c>
    </row>
    <row r="838" spans="2:5" x14ac:dyDescent="0.3">
      <c r="B838" t="s">
        <v>801</v>
      </c>
      <c r="C838">
        <v>60.5</v>
      </c>
      <c r="D838">
        <v>80.150000000000006</v>
      </c>
      <c r="E838" s="2">
        <f t="shared" si="13"/>
        <v>-0.24516531503431072</v>
      </c>
    </row>
    <row r="839" spans="2:5" x14ac:dyDescent="0.3">
      <c r="B839" t="s">
        <v>802</v>
      </c>
      <c r="C839">
        <v>321.25</v>
      </c>
      <c r="D839">
        <v>348.8</v>
      </c>
      <c r="E839" s="2">
        <f t="shared" si="13"/>
        <v>-7.8985091743119296E-2</v>
      </c>
    </row>
    <row r="840" spans="2:5" x14ac:dyDescent="0.3">
      <c r="B840" t="s">
        <v>803</v>
      </c>
      <c r="C840">
        <v>22.3</v>
      </c>
      <c r="D840">
        <v>45.35</v>
      </c>
      <c r="E840" s="2">
        <f t="shared" si="13"/>
        <v>-0.50826901874310915</v>
      </c>
    </row>
    <row r="841" spans="2:5" x14ac:dyDescent="0.3">
      <c r="B841" t="s">
        <v>804</v>
      </c>
      <c r="C841">
        <v>123.75</v>
      </c>
      <c r="D841">
        <v>131.65</v>
      </c>
      <c r="E841" s="2">
        <f t="shared" si="13"/>
        <v>-6.0007595898215006E-2</v>
      </c>
    </row>
    <row r="842" spans="2:5" x14ac:dyDescent="0.3">
      <c r="B842" t="s">
        <v>805</v>
      </c>
      <c r="C842">
        <v>50.15</v>
      </c>
      <c r="D842">
        <v>67.05</v>
      </c>
      <c r="E842" s="2">
        <f t="shared" si="13"/>
        <v>-0.25205070842654737</v>
      </c>
    </row>
    <row r="843" spans="2:5" x14ac:dyDescent="0.3">
      <c r="B843" t="s">
        <v>806</v>
      </c>
      <c r="C843">
        <v>369.8</v>
      </c>
      <c r="D843">
        <v>440.65</v>
      </c>
      <c r="E843" s="2">
        <f t="shared" si="13"/>
        <v>-0.16078520367638707</v>
      </c>
    </row>
    <row r="844" spans="2:5" x14ac:dyDescent="0.3">
      <c r="B844" t="s">
        <v>807</v>
      </c>
      <c r="C844">
        <v>46</v>
      </c>
      <c r="D844">
        <v>59.15</v>
      </c>
      <c r="E844" s="2">
        <f t="shared" si="13"/>
        <v>-0.22231614539306846</v>
      </c>
    </row>
    <row r="845" spans="2:5" x14ac:dyDescent="0.3">
      <c r="B845" t="s">
        <v>808</v>
      </c>
      <c r="C845">
        <v>418.55</v>
      </c>
      <c r="D845">
        <v>642.29999999999995</v>
      </c>
      <c r="E845" s="2">
        <f t="shared" si="13"/>
        <v>-0.34835746535886652</v>
      </c>
    </row>
    <row r="846" spans="2:5" x14ac:dyDescent="0.3">
      <c r="B846" t="s">
        <v>809</v>
      </c>
      <c r="C846">
        <v>30.55</v>
      </c>
      <c r="D846">
        <v>57.1</v>
      </c>
      <c r="E846" s="2">
        <f t="shared" si="13"/>
        <v>-0.46497373029772332</v>
      </c>
    </row>
    <row r="847" spans="2:5" x14ac:dyDescent="0.3">
      <c r="B847" t="s">
        <v>810</v>
      </c>
      <c r="C847">
        <v>326.05</v>
      </c>
      <c r="D847">
        <v>320.7</v>
      </c>
      <c r="E847" s="2">
        <f t="shared" si="13"/>
        <v>1.6682257561584108E-2</v>
      </c>
    </row>
    <row r="848" spans="2:5" x14ac:dyDescent="0.3">
      <c r="B848" t="s">
        <v>811</v>
      </c>
      <c r="C848">
        <v>31.65</v>
      </c>
      <c r="D848">
        <v>39.950000000000003</v>
      </c>
      <c r="E848" s="2">
        <f t="shared" si="13"/>
        <v>-0.20775969962453075</v>
      </c>
    </row>
    <row r="849" spans="2:5" x14ac:dyDescent="0.3">
      <c r="B849" t="s">
        <v>1538</v>
      </c>
      <c r="C849">
        <v>593.04999999999995</v>
      </c>
      <c r="D849">
        <v>625.29999999999995</v>
      </c>
      <c r="E849" s="2">
        <f t="shared" si="13"/>
        <v>-5.1575243882936196E-2</v>
      </c>
    </row>
    <row r="850" spans="2:5" x14ac:dyDescent="0.3">
      <c r="B850" t="s">
        <v>1539</v>
      </c>
      <c r="C850">
        <v>128.19999999999999</v>
      </c>
      <c r="D850">
        <v>46.5</v>
      </c>
      <c r="E850" s="2">
        <f t="shared" si="13"/>
        <v>1.7569892473118278</v>
      </c>
    </row>
    <row r="851" spans="2:5" x14ac:dyDescent="0.3">
      <c r="B851" t="s">
        <v>812</v>
      </c>
      <c r="C851">
        <v>8861.1</v>
      </c>
      <c r="D851">
        <v>9651.9</v>
      </c>
      <c r="E851" s="2">
        <f t="shared" si="13"/>
        <v>-8.1932054828582901E-2</v>
      </c>
    </row>
    <row r="852" spans="2:5" x14ac:dyDescent="0.3">
      <c r="B852" t="s">
        <v>1540</v>
      </c>
      <c r="C852">
        <v>752.7</v>
      </c>
      <c r="D852">
        <v>935.2</v>
      </c>
      <c r="E852" s="2">
        <f t="shared" si="13"/>
        <v>-0.19514542343883659</v>
      </c>
    </row>
    <row r="853" spans="2:5" x14ac:dyDescent="0.3">
      <c r="B853" t="s">
        <v>813</v>
      </c>
      <c r="C853">
        <v>530.5</v>
      </c>
      <c r="D853">
        <v>375.35</v>
      </c>
      <c r="E853" s="2">
        <f t="shared" si="13"/>
        <v>0.413347542293859</v>
      </c>
    </row>
    <row r="854" spans="2:5" x14ac:dyDescent="0.3">
      <c r="B854" t="s">
        <v>814</v>
      </c>
      <c r="C854">
        <v>45.95</v>
      </c>
      <c r="D854">
        <v>81.5</v>
      </c>
      <c r="E854" s="2">
        <f t="shared" si="13"/>
        <v>-0.43619631901840489</v>
      </c>
    </row>
    <row r="855" spans="2:5" x14ac:dyDescent="0.3">
      <c r="B855" t="s">
        <v>815</v>
      </c>
      <c r="C855">
        <v>83.7</v>
      </c>
      <c r="D855">
        <v>122.7</v>
      </c>
      <c r="E855" s="2">
        <f t="shared" si="13"/>
        <v>-0.31784841075794618</v>
      </c>
    </row>
    <row r="856" spans="2:5" x14ac:dyDescent="0.3">
      <c r="B856" t="s">
        <v>816</v>
      </c>
      <c r="C856">
        <v>67.150000000000006</v>
      </c>
      <c r="D856">
        <v>92.8</v>
      </c>
      <c r="E856" s="2">
        <f t="shared" si="13"/>
        <v>-0.27640086206896541</v>
      </c>
    </row>
    <row r="857" spans="2:5" x14ac:dyDescent="0.3">
      <c r="B857" t="s">
        <v>817</v>
      </c>
      <c r="C857">
        <v>474.8</v>
      </c>
      <c r="D857">
        <v>495.65</v>
      </c>
      <c r="E857" s="2">
        <f t="shared" si="13"/>
        <v>-4.2065973973569995E-2</v>
      </c>
    </row>
    <row r="858" spans="2:5" x14ac:dyDescent="0.3">
      <c r="B858" t="s">
        <v>818</v>
      </c>
      <c r="C858">
        <v>338.6</v>
      </c>
      <c r="D858">
        <v>417.2</v>
      </c>
      <c r="E858" s="2">
        <f t="shared" si="13"/>
        <v>-0.18839884947267491</v>
      </c>
    </row>
    <row r="859" spans="2:5" x14ac:dyDescent="0.3">
      <c r="B859" t="s">
        <v>819</v>
      </c>
      <c r="C859">
        <v>59.05</v>
      </c>
      <c r="D859">
        <v>60</v>
      </c>
      <c r="E859" s="2">
        <f t="shared" si="13"/>
        <v>-1.583333333333338E-2</v>
      </c>
    </row>
    <row r="860" spans="2:5" x14ac:dyDescent="0.3">
      <c r="B860" t="s">
        <v>820</v>
      </c>
      <c r="C860">
        <v>19.399999999999999</v>
      </c>
      <c r="D860">
        <v>27.5</v>
      </c>
      <c r="E860" s="2">
        <f t="shared" si="13"/>
        <v>-0.29454545454545461</v>
      </c>
    </row>
    <row r="861" spans="2:5" x14ac:dyDescent="0.3">
      <c r="B861" t="s">
        <v>821</v>
      </c>
      <c r="C861">
        <v>39.25</v>
      </c>
      <c r="D861">
        <v>45.6</v>
      </c>
      <c r="E861" s="2">
        <f t="shared" si="13"/>
        <v>-0.1392543859649123</v>
      </c>
    </row>
    <row r="862" spans="2:5" x14ac:dyDescent="0.3">
      <c r="B862" t="s">
        <v>822</v>
      </c>
      <c r="C862">
        <v>3129.65</v>
      </c>
      <c r="D862">
        <v>3643.8</v>
      </c>
      <c r="E862" s="2">
        <f t="shared" si="13"/>
        <v>-0.14110269498874803</v>
      </c>
    </row>
    <row r="863" spans="2:5" x14ac:dyDescent="0.3">
      <c r="B863" t="s">
        <v>823</v>
      </c>
      <c r="C863">
        <v>667.35</v>
      </c>
      <c r="D863">
        <v>920.05</v>
      </c>
      <c r="E863" s="2">
        <f t="shared" si="13"/>
        <v>-0.27465898592467797</v>
      </c>
    </row>
    <row r="864" spans="2:5" x14ac:dyDescent="0.3">
      <c r="B864" t="s">
        <v>824</v>
      </c>
      <c r="C864">
        <v>143.80000000000001</v>
      </c>
      <c r="D864">
        <v>203.2</v>
      </c>
      <c r="E864" s="2">
        <f t="shared" si="13"/>
        <v>-0.29232283464566922</v>
      </c>
    </row>
    <row r="865" spans="2:5" x14ac:dyDescent="0.3">
      <c r="B865" t="s">
        <v>825</v>
      </c>
      <c r="C865">
        <v>11.75</v>
      </c>
      <c r="D865">
        <v>15.05</v>
      </c>
      <c r="E865" s="2">
        <f t="shared" si="13"/>
        <v>-0.21926910299003327</v>
      </c>
    </row>
    <row r="866" spans="2:5" x14ac:dyDescent="0.3">
      <c r="B866" t="s">
        <v>826</v>
      </c>
      <c r="C866">
        <v>84.25</v>
      </c>
      <c r="D866">
        <v>107.1</v>
      </c>
      <c r="E866" s="2">
        <f t="shared" si="13"/>
        <v>-0.21335200746965449</v>
      </c>
    </row>
    <row r="867" spans="2:5" x14ac:dyDescent="0.3">
      <c r="B867" t="s">
        <v>827</v>
      </c>
      <c r="C867">
        <v>98.1</v>
      </c>
      <c r="D867">
        <v>95.25</v>
      </c>
      <c r="E867" s="2">
        <f t="shared" si="13"/>
        <v>2.9921259842519626E-2</v>
      </c>
    </row>
    <row r="868" spans="2:5" x14ac:dyDescent="0.3">
      <c r="B868" t="s">
        <v>828</v>
      </c>
      <c r="C868">
        <v>76.5</v>
      </c>
      <c r="D868">
        <v>93.35</v>
      </c>
      <c r="E868" s="2">
        <f t="shared" si="13"/>
        <v>-0.18050348152115689</v>
      </c>
    </row>
    <row r="869" spans="2:5" x14ac:dyDescent="0.3">
      <c r="B869" t="s">
        <v>829</v>
      </c>
      <c r="C869">
        <v>34.549999999999997</v>
      </c>
      <c r="D869">
        <v>39.25</v>
      </c>
      <c r="E869" s="2">
        <f t="shared" si="13"/>
        <v>-0.11974522292993638</v>
      </c>
    </row>
    <row r="870" spans="2:5" x14ac:dyDescent="0.3">
      <c r="B870" t="s">
        <v>830</v>
      </c>
      <c r="C870">
        <v>1503</v>
      </c>
      <c r="D870">
        <v>1321.15</v>
      </c>
      <c r="E870" s="2">
        <f t="shared" si="13"/>
        <v>0.13764523331945647</v>
      </c>
    </row>
    <row r="871" spans="2:5" x14ac:dyDescent="0.3">
      <c r="B871" t="s">
        <v>831</v>
      </c>
      <c r="C871">
        <v>24</v>
      </c>
      <c r="D871">
        <v>39.65</v>
      </c>
      <c r="E871" s="2">
        <f t="shared" si="13"/>
        <v>-0.39470365699873894</v>
      </c>
    </row>
    <row r="872" spans="2:5" x14ac:dyDescent="0.3">
      <c r="B872" t="s">
        <v>832</v>
      </c>
      <c r="C872">
        <v>2.8</v>
      </c>
      <c r="D872">
        <v>3.6</v>
      </c>
      <c r="E872" s="2">
        <f t="shared" si="13"/>
        <v>-0.22222222222222229</v>
      </c>
    </row>
    <row r="873" spans="2:5" x14ac:dyDescent="0.3">
      <c r="B873" t="s">
        <v>833</v>
      </c>
      <c r="C873">
        <v>453.45</v>
      </c>
      <c r="D873">
        <v>597.04999999999995</v>
      </c>
      <c r="E873" s="2">
        <f t="shared" si="13"/>
        <v>-0.24051586969265551</v>
      </c>
    </row>
    <row r="874" spans="2:5" x14ac:dyDescent="0.3">
      <c r="B874" t="s">
        <v>834</v>
      </c>
      <c r="C874">
        <v>958.05</v>
      </c>
      <c r="D874">
        <v>1117.05</v>
      </c>
      <c r="E874" s="2">
        <f t="shared" si="13"/>
        <v>-0.14233919699207737</v>
      </c>
    </row>
    <row r="875" spans="2:5" x14ac:dyDescent="0.3">
      <c r="B875" t="s">
        <v>835</v>
      </c>
      <c r="C875">
        <v>293.25</v>
      </c>
      <c r="D875">
        <v>338.1</v>
      </c>
      <c r="E875" s="2">
        <f t="shared" si="13"/>
        <v>-0.13265306122448986</v>
      </c>
    </row>
    <row r="876" spans="2:5" x14ac:dyDescent="0.3">
      <c r="B876" t="s">
        <v>836</v>
      </c>
      <c r="C876">
        <v>4.75</v>
      </c>
      <c r="D876">
        <v>9.6</v>
      </c>
      <c r="E876" s="2">
        <f t="shared" si="13"/>
        <v>-0.50520833333333337</v>
      </c>
    </row>
    <row r="877" spans="2:5" x14ac:dyDescent="0.3">
      <c r="B877" t="s">
        <v>837</v>
      </c>
      <c r="C877">
        <v>177.4</v>
      </c>
      <c r="D877">
        <v>211.65</v>
      </c>
      <c r="E877" s="2">
        <f t="shared" si="13"/>
        <v>-0.16182376565083864</v>
      </c>
    </row>
    <row r="878" spans="2:5" x14ac:dyDescent="0.3">
      <c r="B878" t="s">
        <v>838</v>
      </c>
      <c r="C878">
        <v>52.35</v>
      </c>
      <c r="D878">
        <v>80.150000000000006</v>
      </c>
      <c r="E878" s="2">
        <f t="shared" si="13"/>
        <v>-0.34684965689332503</v>
      </c>
    </row>
    <row r="879" spans="2:5" x14ac:dyDescent="0.3">
      <c r="B879" t="s">
        <v>839</v>
      </c>
      <c r="C879">
        <v>1066.5999999999999</v>
      </c>
      <c r="D879">
        <v>1277.3</v>
      </c>
      <c r="E879" s="2">
        <f t="shared" si="13"/>
        <v>-0.16495733187191736</v>
      </c>
    </row>
    <row r="880" spans="2:5" x14ac:dyDescent="0.3">
      <c r="B880" t="s">
        <v>840</v>
      </c>
      <c r="C880">
        <v>771.95</v>
      </c>
      <c r="D880">
        <v>606.9</v>
      </c>
      <c r="E880" s="2">
        <f t="shared" si="13"/>
        <v>0.27195584115999355</v>
      </c>
    </row>
    <row r="881" spans="2:5" x14ac:dyDescent="0.3">
      <c r="B881" t="s">
        <v>841</v>
      </c>
      <c r="C881">
        <v>46.3</v>
      </c>
      <c r="D881">
        <v>57.1</v>
      </c>
      <c r="E881" s="2">
        <f t="shared" si="13"/>
        <v>-0.18914185639229428</v>
      </c>
    </row>
    <row r="882" spans="2:5" x14ac:dyDescent="0.3">
      <c r="B882" t="s">
        <v>842</v>
      </c>
      <c r="C882">
        <v>125.45</v>
      </c>
      <c r="D882">
        <v>160.80000000000001</v>
      </c>
      <c r="E882" s="2">
        <f t="shared" si="13"/>
        <v>-0.21983830845771149</v>
      </c>
    </row>
    <row r="883" spans="2:5" x14ac:dyDescent="0.3">
      <c r="B883" t="s">
        <v>843</v>
      </c>
      <c r="C883">
        <v>1040.55</v>
      </c>
      <c r="D883">
        <v>1175.4000000000001</v>
      </c>
      <c r="E883" s="2">
        <f t="shared" si="13"/>
        <v>-0.11472690148034723</v>
      </c>
    </row>
    <row r="884" spans="2:5" x14ac:dyDescent="0.3">
      <c r="B884" t="s">
        <v>844</v>
      </c>
      <c r="C884">
        <v>55.55</v>
      </c>
      <c r="D884">
        <v>72.95</v>
      </c>
      <c r="E884" s="2">
        <f t="shared" si="13"/>
        <v>-0.23851953392734757</v>
      </c>
    </row>
    <row r="885" spans="2:5" x14ac:dyDescent="0.3">
      <c r="B885" t="s">
        <v>845</v>
      </c>
      <c r="C885">
        <v>27.15</v>
      </c>
      <c r="D885">
        <v>44.6</v>
      </c>
      <c r="E885" s="2">
        <f t="shared" si="13"/>
        <v>-0.39125560538116599</v>
      </c>
    </row>
    <row r="886" spans="2:5" x14ac:dyDescent="0.3">
      <c r="B886" t="s">
        <v>846</v>
      </c>
      <c r="C886">
        <v>158.1</v>
      </c>
      <c r="D886">
        <v>418.4</v>
      </c>
      <c r="E886" s="2">
        <f t="shared" si="13"/>
        <v>-0.62213193116634791</v>
      </c>
    </row>
    <row r="887" spans="2:5" x14ac:dyDescent="0.3">
      <c r="B887" t="s">
        <v>847</v>
      </c>
      <c r="C887">
        <v>48.7</v>
      </c>
      <c r="D887">
        <v>75.900000000000006</v>
      </c>
      <c r="E887" s="2">
        <f t="shared" si="13"/>
        <v>-0.35836627140974969</v>
      </c>
    </row>
    <row r="888" spans="2:5" x14ac:dyDescent="0.3">
      <c r="B888" t="s">
        <v>848</v>
      </c>
      <c r="C888">
        <v>195.65</v>
      </c>
      <c r="D888">
        <v>243.05</v>
      </c>
      <c r="E888" s="2">
        <f t="shared" si="13"/>
        <v>-0.19502160049372558</v>
      </c>
    </row>
    <row r="889" spans="2:5" x14ac:dyDescent="0.3">
      <c r="B889" t="s">
        <v>849</v>
      </c>
      <c r="C889">
        <v>324.39999999999998</v>
      </c>
      <c r="D889">
        <v>320.89999999999998</v>
      </c>
      <c r="E889" s="2">
        <f t="shared" si="13"/>
        <v>1.090682455593643E-2</v>
      </c>
    </row>
    <row r="890" spans="2:5" x14ac:dyDescent="0.3">
      <c r="B890" t="s">
        <v>850</v>
      </c>
      <c r="C890">
        <v>15.05</v>
      </c>
      <c r="D890">
        <v>34.799999999999997</v>
      </c>
      <c r="E890" s="2">
        <f t="shared" si="13"/>
        <v>-0.56752873563218387</v>
      </c>
    </row>
    <row r="891" spans="2:5" x14ac:dyDescent="0.3">
      <c r="B891" t="s">
        <v>851</v>
      </c>
      <c r="C891">
        <v>469</v>
      </c>
      <c r="D891">
        <v>607.70000000000005</v>
      </c>
      <c r="E891" s="2">
        <f t="shared" si="13"/>
        <v>-0.22823761724535138</v>
      </c>
    </row>
    <row r="892" spans="2:5" x14ac:dyDescent="0.3">
      <c r="B892" t="s">
        <v>852</v>
      </c>
      <c r="C892">
        <v>2759.15</v>
      </c>
      <c r="D892">
        <v>2475.3000000000002</v>
      </c>
      <c r="E892" s="2">
        <f t="shared" si="13"/>
        <v>0.11467296893305857</v>
      </c>
    </row>
    <row r="893" spans="2:5" x14ac:dyDescent="0.3">
      <c r="B893" t="s">
        <v>853</v>
      </c>
      <c r="C893">
        <v>39.35</v>
      </c>
      <c r="D893">
        <v>56.05</v>
      </c>
      <c r="E893" s="2">
        <f t="shared" si="13"/>
        <v>-0.29794826048171269</v>
      </c>
    </row>
    <row r="894" spans="2:5" x14ac:dyDescent="0.3">
      <c r="B894" t="s">
        <v>854</v>
      </c>
      <c r="C894">
        <v>30.8</v>
      </c>
      <c r="D894">
        <v>39.299999999999997</v>
      </c>
      <c r="E894" s="2">
        <f t="shared" si="13"/>
        <v>-0.21628498727735362</v>
      </c>
    </row>
    <row r="895" spans="2:5" x14ac:dyDescent="0.3">
      <c r="B895" t="s">
        <v>855</v>
      </c>
      <c r="C895">
        <v>3.5</v>
      </c>
      <c r="D895">
        <v>5.45</v>
      </c>
      <c r="E895" s="2">
        <f t="shared" si="13"/>
        <v>-0.3577981651376147</v>
      </c>
    </row>
    <row r="896" spans="2:5" x14ac:dyDescent="0.3">
      <c r="B896" t="s">
        <v>856</v>
      </c>
      <c r="C896">
        <v>310.95</v>
      </c>
      <c r="D896">
        <v>379.1</v>
      </c>
      <c r="E896" s="2">
        <f t="shared" si="13"/>
        <v>-0.17976787127407023</v>
      </c>
    </row>
    <row r="897" spans="2:5" x14ac:dyDescent="0.3">
      <c r="B897" t="s">
        <v>857</v>
      </c>
      <c r="C897">
        <v>1002.35</v>
      </c>
      <c r="D897">
        <v>1482.8</v>
      </c>
      <c r="E897" s="2">
        <f t="shared" si="13"/>
        <v>-0.32401537631507954</v>
      </c>
    </row>
    <row r="898" spans="2:5" x14ac:dyDescent="0.3">
      <c r="B898" t="s">
        <v>858</v>
      </c>
      <c r="C898">
        <v>40</v>
      </c>
      <c r="D898">
        <v>40.299999999999997</v>
      </c>
      <c r="E898" s="2">
        <f t="shared" si="13"/>
        <v>-7.4441687344912449E-3</v>
      </c>
    </row>
    <row r="899" spans="2:5" x14ac:dyDescent="0.3">
      <c r="B899" t="s">
        <v>859</v>
      </c>
      <c r="C899">
        <v>837.75</v>
      </c>
      <c r="D899">
        <v>738.25</v>
      </c>
      <c r="E899" s="2">
        <f t="shared" si="13"/>
        <v>0.13477819166948865</v>
      </c>
    </row>
    <row r="900" spans="2:5" x14ac:dyDescent="0.3">
      <c r="B900" t="s">
        <v>860</v>
      </c>
      <c r="C900">
        <v>495.7</v>
      </c>
      <c r="D900">
        <v>637.25</v>
      </c>
      <c r="E900" s="2">
        <f t="shared" si="13"/>
        <v>-0.22212632404864655</v>
      </c>
    </row>
    <row r="901" spans="2:5" x14ac:dyDescent="0.3">
      <c r="B901" t="s">
        <v>861</v>
      </c>
      <c r="C901">
        <v>72513.25</v>
      </c>
      <c r="D901">
        <v>72402.850000000006</v>
      </c>
      <c r="E901" s="2">
        <f t="shared" ref="E901:E964" si="14">+(C901-D901)/D901</f>
        <v>1.5248018551755099E-3</v>
      </c>
    </row>
    <row r="902" spans="2:5" x14ac:dyDescent="0.3">
      <c r="B902" t="s">
        <v>862</v>
      </c>
      <c r="C902">
        <v>17.3</v>
      </c>
      <c r="D902">
        <v>46.3</v>
      </c>
      <c r="E902" s="2">
        <f t="shared" si="14"/>
        <v>-0.62634989200863922</v>
      </c>
    </row>
    <row r="903" spans="2:5" x14ac:dyDescent="0.3">
      <c r="B903" t="s">
        <v>863</v>
      </c>
      <c r="C903">
        <v>109.85</v>
      </c>
      <c r="D903">
        <v>127.15</v>
      </c>
      <c r="E903" s="2">
        <f t="shared" si="14"/>
        <v>-0.13605977192292576</v>
      </c>
    </row>
    <row r="904" spans="2:5" x14ac:dyDescent="0.3">
      <c r="B904" t="s">
        <v>864</v>
      </c>
      <c r="C904">
        <v>16.5</v>
      </c>
      <c r="D904">
        <v>22</v>
      </c>
      <c r="E904" s="2">
        <f t="shared" si="14"/>
        <v>-0.25</v>
      </c>
    </row>
    <row r="905" spans="2:5" x14ac:dyDescent="0.3">
      <c r="B905" t="s">
        <v>865</v>
      </c>
      <c r="C905">
        <v>70.2</v>
      </c>
      <c r="D905">
        <v>63.55</v>
      </c>
      <c r="E905" s="2">
        <f t="shared" si="14"/>
        <v>0.1046420141620772</v>
      </c>
    </row>
    <row r="906" spans="2:5" x14ac:dyDescent="0.3">
      <c r="B906" t="s">
        <v>866</v>
      </c>
      <c r="C906">
        <v>18.75</v>
      </c>
      <c r="D906">
        <v>28.15</v>
      </c>
      <c r="E906" s="2">
        <f t="shared" si="14"/>
        <v>-0.3339253996447602</v>
      </c>
    </row>
    <row r="907" spans="2:5" x14ac:dyDescent="0.3">
      <c r="B907" t="s">
        <v>867</v>
      </c>
      <c r="C907">
        <v>36.6</v>
      </c>
      <c r="D907">
        <v>57.5</v>
      </c>
      <c r="E907" s="2">
        <f t="shared" si="14"/>
        <v>-0.3634782608695652</v>
      </c>
    </row>
    <row r="908" spans="2:5" x14ac:dyDescent="0.3">
      <c r="B908" t="s">
        <v>868</v>
      </c>
      <c r="C908">
        <v>58.2</v>
      </c>
      <c r="D908">
        <v>88.85</v>
      </c>
      <c r="E908" s="2">
        <f t="shared" si="14"/>
        <v>-0.34496342149690484</v>
      </c>
    </row>
    <row r="909" spans="2:5" x14ac:dyDescent="0.3">
      <c r="B909" t="s">
        <v>869</v>
      </c>
      <c r="C909">
        <v>63.5</v>
      </c>
      <c r="D909">
        <v>103.25</v>
      </c>
      <c r="E909" s="2">
        <f t="shared" si="14"/>
        <v>-0.38498789346246975</v>
      </c>
    </row>
    <row r="910" spans="2:5" x14ac:dyDescent="0.3">
      <c r="B910" t="s">
        <v>870</v>
      </c>
      <c r="C910">
        <v>71.3</v>
      </c>
      <c r="D910">
        <v>86.85</v>
      </c>
      <c r="E910" s="2">
        <f t="shared" si="14"/>
        <v>-0.17904432930339664</v>
      </c>
    </row>
    <row r="911" spans="2:5" x14ac:dyDescent="0.3">
      <c r="B911" t="s">
        <v>871</v>
      </c>
      <c r="C911">
        <v>204.65</v>
      </c>
      <c r="D911">
        <v>288.39999999999998</v>
      </c>
      <c r="E911" s="2">
        <f t="shared" si="14"/>
        <v>-0.29039528432732309</v>
      </c>
    </row>
    <row r="912" spans="2:5" x14ac:dyDescent="0.3">
      <c r="B912" t="s">
        <v>872</v>
      </c>
      <c r="C912">
        <v>746.9</v>
      </c>
      <c r="D912">
        <v>639.6</v>
      </c>
      <c r="E912" s="2">
        <f t="shared" si="14"/>
        <v>0.16776110068792988</v>
      </c>
    </row>
    <row r="913" spans="2:5" x14ac:dyDescent="0.3">
      <c r="B913" t="s">
        <v>873</v>
      </c>
      <c r="C913">
        <v>31.7</v>
      </c>
      <c r="D913">
        <v>51.95</v>
      </c>
      <c r="E913" s="2">
        <f t="shared" si="14"/>
        <v>-0.38979788257940334</v>
      </c>
    </row>
    <row r="914" spans="2:5" x14ac:dyDescent="0.3">
      <c r="B914" t="s">
        <v>874</v>
      </c>
      <c r="C914">
        <v>407.45</v>
      </c>
      <c r="D914">
        <v>470.3</v>
      </c>
      <c r="E914" s="2">
        <f t="shared" si="14"/>
        <v>-0.13363810333829476</v>
      </c>
    </row>
    <row r="915" spans="2:5" x14ac:dyDescent="0.3">
      <c r="B915" t="s">
        <v>1541</v>
      </c>
      <c r="C915">
        <v>38.549999999999997</v>
      </c>
      <c r="D915">
        <v>56.8</v>
      </c>
      <c r="E915" s="2">
        <f t="shared" si="14"/>
        <v>-0.32130281690140849</v>
      </c>
    </row>
    <row r="916" spans="2:5" x14ac:dyDescent="0.3">
      <c r="B916" t="s">
        <v>875</v>
      </c>
      <c r="C916">
        <v>15.35</v>
      </c>
      <c r="D916">
        <v>21.75</v>
      </c>
      <c r="E916" s="2">
        <f t="shared" si="14"/>
        <v>-0.29425287356321839</v>
      </c>
    </row>
    <row r="917" spans="2:5" x14ac:dyDescent="0.3">
      <c r="B917" t="s">
        <v>876</v>
      </c>
      <c r="C917">
        <v>3.5</v>
      </c>
      <c r="D917">
        <v>4.25</v>
      </c>
      <c r="E917" s="2">
        <f t="shared" si="14"/>
        <v>-0.17647058823529413</v>
      </c>
    </row>
    <row r="918" spans="2:5" x14ac:dyDescent="0.3">
      <c r="B918" t="s">
        <v>877</v>
      </c>
      <c r="C918">
        <v>33.700000000000003</v>
      </c>
      <c r="D918">
        <v>58.3</v>
      </c>
      <c r="E918" s="2">
        <f t="shared" si="14"/>
        <v>-0.42195540308747848</v>
      </c>
    </row>
    <row r="919" spans="2:5" x14ac:dyDescent="0.3">
      <c r="B919" t="s">
        <v>878</v>
      </c>
      <c r="C919">
        <v>26.8</v>
      </c>
      <c r="D919">
        <v>43</v>
      </c>
      <c r="E919" s="2">
        <f t="shared" si="14"/>
        <v>-0.37674418604651161</v>
      </c>
    </row>
    <row r="920" spans="2:5" x14ac:dyDescent="0.3">
      <c r="B920" t="s">
        <v>879</v>
      </c>
      <c r="C920">
        <v>123.65</v>
      </c>
      <c r="D920">
        <v>202.3</v>
      </c>
      <c r="E920" s="2">
        <f t="shared" si="14"/>
        <v>-0.38877904102817601</v>
      </c>
    </row>
    <row r="921" spans="2:5" x14ac:dyDescent="0.3">
      <c r="B921" t="s">
        <v>880</v>
      </c>
      <c r="C921">
        <v>72.2</v>
      </c>
      <c r="D921">
        <v>108.9</v>
      </c>
      <c r="E921" s="2">
        <f t="shared" si="14"/>
        <v>-0.33700642791551882</v>
      </c>
    </row>
    <row r="922" spans="2:5" x14ac:dyDescent="0.3">
      <c r="B922" t="s">
        <v>881</v>
      </c>
      <c r="C922">
        <v>52.15</v>
      </c>
      <c r="D922">
        <v>74.95</v>
      </c>
      <c r="E922" s="2">
        <f t="shared" si="14"/>
        <v>-0.30420280186791199</v>
      </c>
    </row>
    <row r="923" spans="2:5" x14ac:dyDescent="0.3">
      <c r="B923" t="s">
        <v>882</v>
      </c>
      <c r="C923">
        <v>86.95</v>
      </c>
      <c r="D923">
        <v>129.65</v>
      </c>
      <c r="E923" s="2">
        <f t="shared" si="14"/>
        <v>-0.32934824527574241</v>
      </c>
    </row>
    <row r="924" spans="2:5" x14ac:dyDescent="0.3">
      <c r="B924" t="s">
        <v>883</v>
      </c>
      <c r="C924">
        <v>0.35</v>
      </c>
      <c r="D924">
        <v>0.4</v>
      </c>
      <c r="E924" s="2">
        <f t="shared" si="14"/>
        <v>-0.12500000000000011</v>
      </c>
    </row>
    <row r="925" spans="2:5" x14ac:dyDescent="0.3">
      <c r="B925" t="s">
        <v>884</v>
      </c>
      <c r="C925">
        <v>753.65</v>
      </c>
      <c r="D925">
        <v>986.3</v>
      </c>
      <c r="E925" s="2">
        <f t="shared" si="14"/>
        <v>-0.23588157761330222</v>
      </c>
    </row>
    <row r="926" spans="2:5" x14ac:dyDescent="0.3">
      <c r="B926" t="s">
        <v>885</v>
      </c>
      <c r="C926">
        <v>411.1</v>
      </c>
      <c r="D926">
        <v>463.25</v>
      </c>
      <c r="E926" s="2">
        <f t="shared" si="14"/>
        <v>-0.11257420399352397</v>
      </c>
    </row>
    <row r="927" spans="2:5" x14ac:dyDescent="0.3">
      <c r="B927" t="s">
        <v>886</v>
      </c>
      <c r="C927">
        <v>66.45</v>
      </c>
      <c r="D927">
        <v>85.7</v>
      </c>
      <c r="E927" s="2">
        <f t="shared" si="14"/>
        <v>-0.22462077012835471</v>
      </c>
    </row>
    <row r="928" spans="2:5" x14ac:dyDescent="0.3">
      <c r="B928" t="s">
        <v>887</v>
      </c>
      <c r="C928">
        <v>28.6</v>
      </c>
      <c r="D928">
        <v>43.7</v>
      </c>
      <c r="E928" s="2">
        <f t="shared" si="14"/>
        <v>-0.34553775743707094</v>
      </c>
    </row>
    <row r="929" spans="2:5" x14ac:dyDescent="0.3">
      <c r="B929" t="s">
        <v>888</v>
      </c>
      <c r="C929">
        <v>1175.4000000000001</v>
      </c>
      <c r="D929">
        <v>1380.75</v>
      </c>
      <c r="E929" s="2">
        <f t="shared" si="14"/>
        <v>-0.14872351982618134</v>
      </c>
    </row>
    <row r="930" spans="2:5" x14ac:dyDescent="0.3">
      <c r="B930" t="s">
        <v>889</v>
      </c>
      <c r="C930">
        <v>772.85</v>
      </c>
      <c r="D930">
        <v>827</v>
      </c>
      <c r="E930" s="2">
        <f t="shared" si="14"/>
        <v>-6.547762998790807E-2</v>
      </c>
    </row>
    <row r="931" spans="2:5" x14ac:dyDescent="0.3">
      <c r="B931" t="s">
        <v>890</v>
      </c>
      <c r="C931">
        <v>150.80000000000001</v>
      </c>
      <c r="D931">
        <v>190.7</v>
      </c>
      <c r="E931" s="2">
        <f t="shared" si="14"/>
        <v>-0.20922915574200304</v>
      </c>
    </row>
    <row r="932" spans="2:5" x14ac:dyDescent="0.3">
      <c r="B932" t="s">
        <v>891</v>
      </c>
      <c r="C932">
        <v>142.80000000000001</v>
      </c>
      <c r="D932">
        <v>162.05000000000001</v>
      </c>
      <c r="E932" s="2">
        <f t="shared" si="14"/>
        <v>-0.11879049676025917</v>
      </c>
    </row>
    <row r="933" spans="2:5" x14ac:dyDescent="0.3">
      <c r="B933" t="s">
        <v>892</v>
      </c>
      <c r="C933">
        <v>1365.85</v>
      </c>
      <c r="D933">
        <v>1902.95</v>
      </c>
      <c r="E933" s="2">
        <f t="shared" si="14"/>
        <v>-0.2822459864946531</v>
      </c>
    </row>
    <row r="934" spans="2:5" x14ac:dyDescent="0.3">
      <c r="B934" t="s">
        <v>893</v>
      </c>
      <c r="C934">
        <v>190.4</v>
      </c>
      <c r="D934">
        <v>247</v>
      </c>
      <c r="E934" s="2">
        <f t="shared" si="14"/>
        <v>-0.22914979757085019</v>
      </c>
    </row>
    <row r="935" spans="2:5" x14ac:dyDescent="0.3">
      <c r="B935" t="s">
        <v>894</v>
      </c>
      <c r="C935">
        <v>134.69999999999999</v>
      </c>
      <c r="D935">
        <v>151.30000000000001</v>
      </c>
      <c r="E935" s="2">
        <f t="shared" si="14"/>
        <v>-0.10971579643093207</v>
      </c>
    </row>
    <row r="936" spans="2:5" x14ac:dyDescent="0.3">
      <c r="B936" t="s">
        <v>895</v>
      </c>
      <c r="C936">
        <v>117.55</v>
      </c>
      <c r="D936">
        <v>131.35</v>
      </c>
      <c r="E936" s="2">
        <f t="shared" si="14"/>
        <v>-0.10506280928816139</v>
      </c>
    </row>
    <row r="937" spans="2:5" x14ac:dyDescent="0.3">
      <c r="B937" t="s">
        <v>896</v>
      </c>
      <c r="C937">
        <v>1309.7</v>
      </c>
      <c r="D937">
        <v>1988.3</v>
      </c>
      <c r="E937" s="2">
        <f t="shared" si="14"/>
        <v>-0.34129658502238092</v>
      </c>
    </row>
    <row r="938" spans="2:5" x14ac:dyDescent="0.3">
      <c r="B938" t="s">
        <v>897</v>
      </c>
      <c r="C938">
        <v>219.4</v>
      </c>
      <c r="D938">
        <v>250.55</v>
      </c>
      <c r="E938" s="2">
        <f t="shared" si="14"/>
        <v>-0.12432648174017163</v>
      </c>
    </row>
    <row r="939" spans="2:5" x14ac:dyDescent="0.3">
      <c r="B939" t="s">
        <v>898</v>
      </c>
      <c r="C939">
        <v>122.25</v>
      </c>
      <c r="D939">
        <v>162.9</v>
      </c>
      <c r="E939" s="2">
        <f t="shared" si="14"/>
        <v>-0.24953959484346228</v>
      </c>
    </row>
    <row r="940" spans="2:5" x14ac:dyDescent="0.3">
      <c r="B940" t="s">
        <v>899</v>
      </c>
      <c r="C940">
        <v>40.9</v>
      </c>
      <c r="D940">
        <v>45.6</v>
      </c>
      <c r="E940" s="2">
        <f t="shared" si="14"/>
        <v>-0.10307017543859655</v>
      </c>
    </row>
    <row r="941" spans="2:5" x14ac:dyDescent="0.3">
      <c r="B941" t="s">
        <v>900</v>
      </c>
      <c r="C941">
        <v>16.95</v>
      </c>
      <c r="D941">
        <v>34.049999999999997</v>
      </c>
      <c r="E941" s="2">
        <f t="shared" si="14"/>
        <v>-0.50220264317180618</v>
      </c>
    </row>
    <row r="942" spans="2:5" x14ac:dyDescent="0.3">
      <c r="B942" t="s">
        <v>901</v>
      </c>
      <c r="C942">
        <v>26.25</v>
      </c>
      <c r="D942">
        <v>40</v>
      </c>
      <c r="E942" s="2">
        <f t="shared" si="14"/>
        <v>-0.34375</v>
      </c>
    </row>
    <row r="943" spans="2:5" x14ac:dyDescent="0.3">
      <c r="B943" t="s">
        <v>902</v>
      </c>
      <c r="C943">
        <v>82.2</v>
      </c>
      <c r="D943">
        <v>95.8</v>
      </c>
      <c r="E943" s="2">
        <f t="shared" si="14"/>
        <v>-0.14196242171189974</v>
      </c>
    </row>
    <row r="944" spans="2:5" x14ac:dyDescent="0.3">
      <c r="B944" t="s">
        <v>903</v>
      </c>
      <c r="C944">
        <v>154.35</v>
      </c>
      <c r="D944">
        <v>123.4</v>
      </c>
      <c r="E944" s="2">
        <f t="shared" si="14"/>
        <v>0.25081037277147478</v>
      </c>
    </row>
    <row r="945" spans="2:5" x14ac:dyDescent="0.3">
      <c r="B945" t="s">
        <v>904</v>
      </c>
      <c r="C945">
        <v>550.70000000000005</v>
      </c>
      <c r="D945">
        <v>526.54999999999995</v>
      </c>
      <c r="E945" s="2">
        <f t="shared" si="14"/>
        <v>4.5864590257335663E-2</v>
      </c>
    </row>
    <row r="946" spans="2:5" x14ac:dyDescent="0.3">
      <c r="B946" t="s">
        <v>905</v>
      </c>
      <c r="C946">
        <v>8203.5499999999993</v>
      </c>
      <c r="D946">
        <v>7863.2</v>
      </c>
      <c r="E946" s="2">
        <f t="shared" si="14"/>
        <v>4.3283904771594196E-2</v>
      </c>
    </row>
    <row r="947" spans="2:5" x14ac:dyDescent="0.3">
      <c r="B947" t="s">
        <v>906</v>
      </c>
      <c r="C947">
        <v>59.85</v>
      </c>
      <c r="D947">
        <v>59.85</v>
      </c>
      <c r="E947" s="2">
        <f t="shared" si="14"/>
        <v>0</v>
      </c>
    </row>
    <row r="948" spans="2:5" x14ac:dyDescent="0.3">
      <c r="B948" t="s">
        <v>907</v>
      </c>
      <c r="C948">
        <v>710.7</v>
      </c>
      <c r="D948">
        <v>885.3</v>
      </c>
      <c r="E948" s="2">
        <f t="shared" si="14"/>
        <v>-0.19722128092172136</v>
      </c>
    </row>
    <row r="949" spans="2:5" x14ac:dyDescent="0.3">
      <c r="B949" t="s">
        <v>908</v>
      </c>
      <c r="C949">
        <v>14.2</v>
      </c>
      <c r="D949">
        <v>18.45</v>
      </c>
      <c r="E949" s="2">
        <f t="shared" si="14"/>
        <v>-0.23035230352303523</v>
      </c>
    </row>
    <row r="950" spans="2:5" x14ac:dyDescent="0.3">
      <c r="B950" t="s">
        <v>909</v>
      </c>
      <c r="C950">
        <v>279.25</v>
      </c>
      <c r="D950">
        <v>298.05</v>
      </c>
      <c r="E950" s="2">
        <f t="shared" si="14"/>
        <v>-6.3076664989095824E-2</v>
      </c>
    </row>
    <row r="951" spans="2:5" x14ac:dyDescent="0.3">
      <c r="B951" t="s">
        <v>910</v>
      </c>
      <c r="C951">
        <v>54.35</v>
      </c>
      <c r="D951">
        <v>73.349999999999994</v>
      </c>
      <c r="E951" s="2">
        <f t="shared" si="14"/>
        <v>-0.25903203817314241</v>
      </c>
    </row>
    <row r="952" spans="2:5" x14ac:dyDescent="0.3">
      <c r="B952" t="s">
        <v>1542</v>
      </c>
      <c r="C952">
        <v>712.85</v>
      </c>
      <c r="D952">
        <v>610.6</v>
      </c>
      <c r="E952" s="2">
        <f t="shared" si="14"/>
        <v>0.16745823779888633</v>
      </c>
    </row>
    <row r="953" spans="2:5" x14ac:dyDescent="0.3">
      <c r="B953" t="s">
        <v>911</v>
      </c>
      <c r="C953">
        <v>27.7</v>
      </c>
      <c r="D953">
        <v>32.200000000000003</v>
      </c>
      <c r="E953" s="2">
        <f t="shared" si="14"/>
        <v>-0.13975155279503115</v>
      </c>
    </row>
    <row r="954" spans="2:5" x14ac:dyDescent="0.3">
      <c r="B954" t="s">
        <v>912</v>
      </c>
      <c r="C954">
        <v>19.850000000000001</v>
      </c>
      <c r="D954">
        <v>29.75</v>
      </c>
      <c r="E954" s="2">
        <f t="shared" si="14"/>
        <v>-0.33277310924369741</v>
      </c>
    </row>
    <row r="955" spans="2:5" x14ac:dyDescent="0.3">
      <c r="B955" t="s">
        <v>913</v>
      </c>
      <c r="C955">
        <v>99.75</v>
      </c>
      <c r="D955">
        <v>101.85</v>
      </c>
      <c r="E955" s="2">
        <f t="shared" si="14"/>
        <v>-2.0618556701030872E-2</v>
      </c>
    </row>
    <row r="956" spans="2:5" x14ac:dyDescent="0.3">
      <c r="B956" t="s">
        <v>914</v>
      </c>
      <c r="C956">
        <v>19.5</v>
      </c>
      <c r="D956">
        <v>27.15</v>
      </c>
      <c r="E956" s="2">
        <f t="shared" si="14"/>
        <v>-0.28176795580110492</v>
      </c>
    </row>
    <row r="957" spans="2:5" x14ac:dyDescent="0.3">
      <c r="B957" t="s">
        <v>915</v>
      </c>
      <c r="C957">
        <v>865</v>
      </c>
      <c r="D957">
        <v>653.79999999999995</v>
      </c>
      <c r="E957" s="2">
        <f t="shared" si="14"/>
        <v>0.32303456714591627</v>
      </c>
    </row>
    <row r="958" spans="2:5" x14ac:dyDescent="0.3">
      <c r="B958" t="s">
        <v>916</v>
      </c>
      <c r="C958">
        <v>1519.85</v>
      </c>
      <c r="D958">
        <v>1854.25</v>
      </c>
      <c r="E958" s="2">
        <f t="shared" si="14"/>
        <v>-0.1803424565188082</v>
      </c>
    </row>
    <row r="959" spans="2:5" x14ac:dyDescent="0.3">
      <c r="B959" t="s">
        <v>917</v>
      </c>
      <c r="C959">
        <v>814.2</v>
      </c>
      <c r="D959">
        <v>892.15</v>
      </c>
      <c r="E959" s="2">
        <f t="shared" si="14"/>
        <v>-8.7373199574062588E-2</v>
      </c>
    </row>
    <row r="960" spans="2:5" x14ac:dyDescent="0.3">
      <c r="B960" t="s">
        <v>918</v>
      </c>
      <c r="C960">
        <v>92.6</v>
      </c>
      <c r="D960">
        <v>114.8</v>
      </c>
      <c r="E960" s="2">
        <f t="shared" si="14"/>
        <v>-0.19337979094076657</v>
      </c>
    </row>
    <row r="961" spans="2:5" x14ac:dyDescent="0.3">
      <c r="B961" t="s">
        <v>919</v>
      </c>
      <c r="C961">
        <v>11.55</v>
      </c>
      <c r="D961">
        <v>13.85</v>
      </c>
      <c r="E961" s="2">
        <f t="shared" si="14"/>
        <v>-0.1660649819494584</v>
      </c>
    </row>
    <row r="962" spans="2:5" x14ac:dyDescent="0.3">
      <c r="B962" t="s">
        <v>920</v>
      </c>
      <c r="C962">
        <v>4.0999999999999996</v>
      </c>
      <c r="D962">
        <v>7.4</v>
      </c>
      <c r="E962" s="2">
        <f t="shared" si="14"/>
        <v>-0.445945945945946</v>
      </c>
    </row>
    <row r="963" spans="2:5" x14ac:dyDescent="0.3">
      <c r="B963" t="s">
        <v>921</v>
      </c>
      <c r="C963">
        <v>98.15</v>
      </c>
      <c r="D963">
        <v>115.95</v>
      </c>
      <c r="E963" s="2">
        <f t="shared" si="14"/>
        <v>-0.1535144458818456</v>
      </c>
    </row>
    <row r="964" spans="2:5" x14ac:dyDescent="0.3">
      <c r="B964" t="s">
        <v>1543</v>
      </c>
      <c r="C964">
        <v>44</v>
      </c>
      <c r="D964">
        <v>55.8</v>
      </c>
      <c r="E964" s="2">
        <f t="shared" si="14"/>
        <v>-0.21146953405017918</v>
      </c>
    </row>
    <row r="965" spans="2:5" x14ac:dyDescent="0.3">
      <c r="B965" t="s">
        <v>922</v>
      </c>
      <c r="C965">
        <v>83.75</v>
      </c>
      <c r="D965">
        <v>108.4</v>
      </c>
      <c r="E965" s="2">
        <f t="shared" ref="E965:E1028" si="15">+(C965-D965)/D965</f>
        <v>-0.22739852398523988</v>
      </c>
    </row>
    <row r="966" spans="2:5" x14ac:dyDescent="0.3">
      <c r="B966" t="s">
        <v>923</v>
      </c>
      <c r="C966">
        <v>118.55</v>
      </c>
      <c r="D966">
        <v>141.05000000000001</v>
      </c>
      <c r="E966" s="2">
        <f t="shared" si="15"/>
        <v>-0.1595179014533854</v>
      </c>
    </row>
    <row r="967" spans="2:5" x14ac:dyDescent="0.3">
      <c r="B967" t="s">
        <v>924</v>
      </c>
      <c r="C967">
        <v>191.85</v>
      </c>
      <c r="D967">
        <v>182.2</v>
      </c>
      <c r="E967" s="2">
        <f t="shared" si="15"/>
        <v>5.2963776070252502E-2</v>
      </c>
    </row>
    <row r="968" spans="2:5" x14ac:dyDescent="0.3">
      <c r="B968" t="s">
        <v>925</v>
      </c>
      <c r="C968">
        <v>12.05</v>
      </c>
      <c r="D968">
        <v>13.55</v>
      </c>
      <c r="E968" s="2">
        <f t="shared" si="15"/>
        <v>-0.11070110701107011</v>
      </c>
    </row>
    <row r="969" spans="2:5" x14ac:dyDescent="0.3">
      <c r="B969" t="s">
        <v>1544</v>
      </c>
      <c r="C969">
        <v>407.65</v>
      </c>
      <c r="D969">
        <v>430.15</v>
      </c>
      <c r="E969" s="2">
        <f t="shared" si="15"/>
        <v>-5.2307334650703245E-2</v>
      </c>
    </row>
    <row r="970" spans="2:5" x14ac:dyDescent="0.3">
      <c r="B970" t="s">
        <v>926</v>
      </c>
      <c r="C970">
        <v>6.7</v>
      </c>
      <c r="D970">
        <v>5.25</v>
      </c>
      <c r="E970" s="2">
        <f t="shared" si="15"/>
        <v>0.27619047619047621</v>
      </c>
    </row>
    <row r="971" spans="2:5" x14ac:dyDescent="0.3">
      <c r="B971" t="s">
        <v>927</v>
      </c>
      <c r="C971">
        <v>153.80000000000001</v>
      </c>
      <c r="D971">
        <v>167.8</v>
      </c>
      <c r="E971" s="2">
        <f t="shared" si="15"/>
        <v>-8.3432657926102494E-2</v>
      </c>
    </row>
    <row r="972" spans="2:5" x14ac:dyDescent="0.3">
      <c r="B972" t="s">
        <v>928</v>
      </c>
      <c r="C972">
        <v>3.1</v>
      </c>
      <c r="D972">
        <v>4.5999999999999996</v>
      </c>
      <c r="E972" s="2">
        <f t="shared" si="15"/>
        <v>-0.32608695652173908</v>
      </c>
    </row>
    <row r="973" spans="2:5" x14ac:dyDescent="0.3">
      <c r="B973" t="s">
        <v>929</v>
      </c>
      <c r="C973">
        <v>1213.8499999999999</v>
      </c>
      <c r="D973">
        <v>1443.5</v>
      </c>
      <c r="E973" s="2">
        <f t="shared" si="15"/>
        <v>-0.15909248354693459</v>
      </c>
    </row>
    <row r="974" spans="2:5" x14ac:dyDescent="0.3">
      <c r="B974" t="s">
        <v>930</v>
      </c>
      <c r="C974">
        <v>169.7</v>
      </c>
      <c r="D974">
        <v>176.55</v>
      </c>
      <c r="E974" s="2">
        <f t="shared" si="15"/>
        <v>-3.8799207023506213E-2</v>
      </c>
    </row>
    <row r="975" spans="2:5" x14ac:dyDescent="0.3">
      <c r="B975" t="s">
        <v>931</v>
      </c>
      <c r="C975">
        <v>400.85</v>
      </c>
      <c r="D975">
        <v>509.05</v>
      </c>
      <c r="E975" s="2">
        <f t="shared" si="15"/>
        <v>-0.21255279442098024</v>
      </c>
    </row>
    <row r="976" spans="2:5" x14ac:dyDescent="0.3">
      <c r="B976" t="s">
        <v>932</v>
      </c>
      <c r="C976">
        <v>0.85</v>
      </c>
      <c r="D976">
        <v>1.6</v>
      </c>
      <c r="E976" s="2">
        <f t="shared" si="15"/>
        <v>-0.46875000000000006</v>
      </c>
    </row>
    <row r="977" spans="2:5" x14ac:dyDescent="0.3">
      <c r="B977" t="s">
        <v>933</v>
      </c>
      <c r="C977">
        <v>510.25</v>
      </c>
      <c r="D977">
        <v>480.2</v>
      </c>
      <c r="E977" s="2">
        <f t="shared" si="15"/>
        <v>6.2578092461474416E-2</v>
      </c>
    </row>
    <row r="978" spans="2:5" x14ac:dyDescent="0.3">
      <c r="B978" t="s">
        <v>934</v>
      </c>
      <c r="C978">
        <v>1009.75</v>
      </c>
      <c r="D978">
        <v>1229.8</v>
      </c>
      <c r="E978" s="2">
        <f t="shared" si="15"/>
        <v>-0.17893153358269634</v>
      </c>
    </row>
    <row r="979" spans="2:5" x14ac:dyDescent="0.3">
      <c r="B979" t="s">
        <v>935</v>
      </c>
      <c r="C979">
        <v>1298</v>
      </c>
      <c r="D979">
        <v>1503.6</v>
      </c>
      <c r="E979" s="2">
        <f t="shared" si="15"/>
        <v>-0.13673849428039367</v>
      </c>
    </row>
    <row r="980" spans="2:5" x14ac:dyDescent="0.3">
      <c r="B980" t="s">
        <v>936</v>
      </c>
      <c r="C980">
        <v>3745.35</v>
      </c>
      <c r="D980">
        <v>4066.75</v>
      </c>
      <c r="E980" s="2">
        <f t="shared" si="15"/>
        <v>-7.9031167394110799E-2</v>
      </c>
    </row>
    <row r="981" spans="2:5" x14ac:dyDescent="0.3">
      <c r="B981" t="s">
        <v>937</v>
      </c>
      <c r="C981">
        <v>216.35</v>
      </c>
      <c r="D981">
        <v>248.63</v>
      </c>
      <c r="E981" s="2">
        <f t="shared" si="15"/>
        <v>-0.12983147649117163</v>
      </c>
    </row>
    <row r="982" spans="2:5" x14ac:dyDescent="0.3">
      <c r="B982" t="s">
        <v>938</v>
      </c>
      <c r="C982">
        <v>31.85</v>
      </c>
      <c r="D982">
        <v>53.5</v>
      </c>
      <c r="E982" s="2">
        <f t="shared" si="15"/>
        <v>-0.40467289719626165</v>
      </c>
    </row>
    <row r="983" spans="2:5" x14ac:dyDescent="0.3">
      <c r="B983" t="s">
        <v>939</v>
      </c>
      <c r="C983">
        <v>2.75</v>
      </c>
      <c r="D983">
        <v>4.2</v>
      </c>
      <c r="E983" s="2">
        <f t="shared" si="15"/>
        <v>-0.34523809523809529</v>
      </c>
    </row>
    <row r="984" spans="2:5" x14ac:dyDescent="0.3">
      <c r="B984" t="s">
        <v>940</v>
      </c>
      <c r="C984">
        <v>135.65</v>
      </c>
      <c r="D984">
        <v>96.75</v>
      </c>
      <c r="E984" s="2">
        <f t="shared" si="15"/>
        <v>0.40206718346253234</v>
      </c>
    </row>
    <row r="985" spans="2:5" x14ac:dyDescent="0.3">
      <c r="B985" t="s">
        <v>941</v>
      </c>
      <c r="C985">
        <v>220.55</v>
      </c>
      <c r="D985">
        <v>229</v>
      </c>
      <c r="E985" s="2">
        <f t="shared" si="15"/>
        <v>-3.6899563318777244E-2</v>
      </c>
    </row>
    <row r="986" spans="2:5" x14ac:dyDescent="0.3">
      <c r="B986" t="s">
        <v>942</v>
      </c>
      <c r="C986">
        <v>32.75</v>
      </c>
      <c r="D986">
        <v>74.05</v>
      </c>
      <c r="E986" s="2">
        <f t="shared" si="15"/>
        <v>-0.55773126266036455</v>
      </c>
    </row>
    <row r="987" spans="2:5" x14ac:dyDescent="0.3">
      <c r="B987" t="s">
        <v>943</v>
      </c>
      <c r="C987">
        <v>49.3</v>
      </c>
      <c r="D987">
        <v>65.7</v>
      </c>
      <c r="E987" s="2">
        <f t="shared" si="15"/>
        <v>-0.24961948249619489</v>
      </c>
    </row>
    <row r="988" spans="2:5" x14ac:dyDescent="0.3">
      <c r="B988" t="s">
        <v>944</v>
      </c>
      <c r="C988">
        <v>19.2</v>
      </c>
      <c r="D988">
        <v>26.7</v>
      </c>
      <c r="E988" s="2">
        <f t="shared" si="15"/>
        <v>-0.2808988764044944</v>
      </c>
    </row>
    <row r="989" spans="2:5" x14ac:dyDescent="0.3">
      <c r="B989" t="s">
        <v>945</v>
      </c>
      <c r="C989">
        <v>177.8</v>
      </c>
      <c r="D989">
        <v>192.35</v>
      </c>
      <c r="E989" s="2">
        <f t="shared" si="15"/>
        <v>-7.5643358461138469E-2</v>
      </c>
    </row>
    <row r="990" spans="2:5" x14ac:dyDescent="0.3">
      <c r="B990" t="s">
        <v>946</v>
      </c>
      <c r="C990">
        <v>43.2</v>
      </c>
      <c r="D990">
        <v>58.45</v>
      </c>
      <c r="E990" s="2">
        <f t="shared" si="15"/>
        <v>-0.26090675791274592</v>
      </c>
    </row>
    <row r="991" spans="2:5" x14ac:dyDescent="0.3">
      <c r="B991" t="s">
        <v>1545</v>
      </c>
      <c r="C991">
        <v>241.35</v>
      </c>
      <c r="D991">
        <v>172.05</v>
      </c>
      <c r="E991" s="2">
        <f t="shared" si="15"/>
        <v>0.4027898866608543</v>
      </c>
    </row>
    <row r="992" spans="2:5" x14ac:dyDescent="0.3">
      <c r="B992" t="s">
        <v>947</v>
      </c>
      <c r="C992">
        <v>87.35</v>
      </c>
      <c r="D992">
        <v>135.55000000000001</v>
      </c>
      <c r="E992" s="2">
        <f t="shared" si="15"/>
        <v>-0.35558834378458143</v>
      </c>
    </row>
    <row r="993" spans="2:5" x14ac:dyDescent="0.3">
      <c r="B993" t="s">
        <v>948</v>
      </c>
      <c r="C993">
        <v>7.85</v>
      </c>
      <c r="D993">
        <v>10.199999999999999</v>
      </c>
      <c r="E993" s="2">
        <f t="shared" si="15"/>
        <v>-0.23039215686274508</v>
      </c>
    </row>
    <row r="994" spans="2:5" x14ac:dyDescent="0.3">
      <c r="B994" t="s">
        <v>949</v>
      </c>
      <c r="C994">
        <v>152.80000000000001</v>
      </c>
      <c r="D994">
        <v>156.85</v>
      </c>
      <c r="E994" s="2">
        <f t="shared" si="15"/>
        <v>-2.5820847943895334E-2</v>
      </c>
    </row>
    <row r="995" spans="2:5" x14ac:dyDescent="0.3">
      <c r="B995" t="s">
        <v>950</v>
      </c>
      <c r="C995">
        <v>11</v>
      </c>
      <c r="D995">
        <v>18.899999999999999</v>
      </c>
      <c r="E995" s="2">
        <f t="shared" si="15"/>
        <v>-0.41798941798941797</v>
      </c>
    </row>
    <row r="996" spans="2:5" x14ac:dyDescent="0.3">
      <c r="B996" t="s">
        <v>951</v>
      </c>
      <c r="C996">
        <v>49.15</v>
      </c>
      <c r="D996">
        <v>59.65</v>
      </c>
      <c r="E996" s="2">
        <f t="shared" si="15"/>
        <v>-0.17602682313495391</v>
      </c>
    </row>
    <row r="997" spans="2:5" x14ac:dyDescent="0.3">
      <c r="B997" t="s">
        <v>952</v>
      </c>
      <c r="C997">
        <v>35.4</v>
      </c>
      <c r="D997">
        <v>55.75</v>
      </c>
      <c r="E997" s="2">
        <f t="shared" si="15"/>
        <v>-0.36502242152466369</v>
      </c>
    </row>
    <row r="998" spans="2:5" x14ac:dyDescent="0.3">
      <c r="B998" t="s">
        <v>953</v>
      </c>
      <c r="C998">
        <v>12.35</v>
      </c>
      <c r="D998">
        <v>16.149999999999999</v>
      </c>
      <c r="E998" s="2">
        <f t="shared" si="15"/>
        <v>-0.23529411764705876</v>
      </c>
    </row>
    <row r="999" spans="2:5" x14ac:dyDescent="0.3">
      <c r="B999" t="s">
        <v>954</v>
      </c>
      <c r="C999">
        <v>91.6</v>
      </c>
      <c r="D999">
        <v>121.9</v>
      </c>
      <c r="E999" s="2">
        <f t="shared" si="15"/>
        <v>-0.24856439704675973</v>
      </c>
    </row>
    <row r="1000" spans="2:5" x14ac:dyDescent="0.3">
      <c r="B1000" t="s">
        <v>955</v>
      </c>
      <c r="C1000">
        <v>139.35</v>
      </c>
      <c r="D1000">
        <v>167.7</v>
      </c>
      <c r="E1000" s="2">
        <f t="shared" si="15"/>
        <v>-0.1690518783542039</v>
      </c>
    </row>
    <row r="1001" spans="2:5" x14ac:dyDescent="0.3">
      <c r="B1001" t="s">
        <v>956</v>
      </c>
      <c r="C1001">
        <v>272.25</v>
      </c>
      <c r="D1001">
        <v>312.75</v>
      </c>
      <c r="E1001" s="2">
        <f t="shared" si="15"/>
        <v>-0.12949640287769784</v>
      </c>
    </row>
    <row r="1002" spans="2:5" x14ac:dyDescent="0.3">
      <c r="B1002" t="s">
        <v>957</v>
      </c>
      <c r="C1002">
        <v>41.75</v>
      </c>
      <c r="D1002">
        <v>40.950000000000003</v>
      </c>
      <c r="E1002" s="2">
        <f t="shared" si="15"/>
        <v>1.9536019536019467E-2</v>
      </c>
    </row>
    <row r="1003" spans="2:5" x14ac:dyDescent="0.3">
      <c r="B1003" t="s">
        <v>958</v>
      </c>
      <c r="C1003">
        <v>260</v>
      </c>
      <c r="D1003">
        <v>217.4</v>
      </c>
      <c r="E1003" s="2">
        <f t="shared" si="15"/>
        <v>0.19595216191352344</v>
      </c>
    </row>
    <row r="1004" spans="2:5" x14ac:dyDescent="0.3">
      <c r="B1004" t="s">
        <v>959</v>
      </c>
      <c r="C1004">
        <v>39.450000000000003</v>
      </c>
      <c r="D1004">
        <v>51.4</v>
      </c>
      <c r="E1004" s="2">
        <f t="shared" si="15"/>
        <v>-0.23249027237354078</v>
      </c>
    </row>
    <row r="1005" spans="2:5" x14ac:dyDescent="0.3">
      <c r="B1005" t="s">
        <v>960</v>
      </c>
      <c r="C1005">
        <v>159.30000000000001</v>
      </c>
      <c r="D1005">
        <v>164.55</v>
      </c>
      <c r="E1005" s="2">
        <f t="shared" si="15"/>
        <v>-3.1905195989061073E-2</v>
      </c>
    </row>
    <row r="1006" spans="2:5" x14ac:dyDescent="0.3">
      <c r="B1006" t="s">
        <v>961</v>
      </c>
      <c r="C1006">
        <v>1561.2</v>
      </c>
      <c r="D1006">
        <v>1973.8</v>
      </c>
      <c r="E1006" s="2">
        <f t="shared" si="15"/>
        <v>-0.20903840308035257</v>
      </c>
    </row>
    <row r="1007" spans="2:5" x14ac:dyDescent="0.3">
      <c r="B1007" t="s">
        <v>962</v>
      </c>
      <c r="C1007">
        <v>19.75</v>
      </c>
      <c r="D1007">
        <v>33.4</v>
      </c>
      <c r="E1007" s="2">
        <f t="shared" si="15"/>
        <v>-0.4086826347305389</v>
      </c>
    </row>
    <row r="1008" spans="2:5" x14ac:dyDescent="0.3">
      <c r="B1008" t="s">
        <v>963</v>
      </c>
      <c r="C1008">
        <v>17.649999999999999</v>
      </c>
      <c r="D1008">
        <v>30.85</v>
      </c>
      <c r="E1008" s="2">
        <f t="shared" si="15"/>
        <v>-0.42787682333873589</v>
      </c>
    </row>
    <row r="1009" spans="2:5" x14ac:dyDescent="0.3">
      <c r="B1009" t="s">
        <v>964</v>
      </c>
      <c r="C1009">
        <v>5.5</v>
      </c>
      <c r="D1009">
        <v>8.5</v>
      </c>
      <c r="E1009" s="2">
        <f t="shared" si="15"/>
        <v>-0.35294117647058826</v>
      </c>
    </row>
    <row r="1010" spans="2:5" x14ac:dyDescent="0.3">
      <c r="B1010" t="s">
        <v>965</v>
      </c>
      <c r="C1010">
        <v>22684.55</v>
      </c>
      <c r="D1010">
        <v>25212.95</v>
      </c>
      <c r="E1010" s="2">
        <f t="shared" si="15"/>
        <v>-0.10028179963074536</v>
      </c>
    </row>
    <row r="1011" spans="2:5" x14ac:dyDescent="0.3">
      <c r="B1011" t="s">
        <v>1546</v>
      </c>
      <c r="C1011">
        <v>50</v>
      </c>
      <c r="D1011">
        <v>83.45</v>
      </c>
      <c r="E1011" s="2">
        <f t="shared" si="15"/>
        <v>-0.40083882564409828</v>
      </c>
    </row>
    <row r="1012" spans="2:5" x14ac:dyDescent="0.3">
      <c r="B1012" t="s">
        <v>966</v>
      </c>
      <c r="C1012">
        <v>302.5</v>
      </c>
      <c r="D1012">
        <v>215.35</v>
      </c>
      <c r="E1012" s="2">
        <f t="shared" si="15"/>
        <v>0.40469003947062926</v>
      </c>
    </row>
    <row r="1013" spans="2:5" x14ac:dyDescent="0.3">
      <c r="B1013" t="s">
        <v>967</v>
      </c>
      <c r="C1013">
        <v>70.2</v>
      </c>
      <c r="D1013">
        <v>90.1</v>
      </c>
      <c r="E1013" s="2">
        <f t="shared" si="15"/>
        <v>-0.22086570477247494</v>
      </c>
    </row>
    <row r="1014" spans="2:5" x14ac:dyDescent="0.3">
      <c r="B1014" t="s">
        <v>968</v>
      </c>
      <c r="C1014">
        <v>267.14999999999998</v>
      </c>
      <c r="D1014">
        <v>242.1</v>
      </c>
      <c r="E1014" s="2">
        <f t="shared" si="15"/>
        <v>0.10346964064436176</v>
      </c>
    </row>
    <row r="1015" spans="2:5" x14ac:dyDescent="0.3">
      <c r="B1015" t="s">
        <v>969</v>
      </c>
      <c r="C1015">
        <v>191.4</v>
      </c>
      <c r="D1015">
        <v>243.8</v>
      </c>
      <c r="E1015" s="2">
        <f t="shared" si="15"/>
        <v>-0.21493027071369977</v>
      </c>
    </row>
    <row r="1016" spans="2:5" x14ac:dyDescent="0.3">
      <c r="B1016" t="s">
        <v>970</v>
      </c>
      <c r="C1016">
        <v>7.95</v>
      </c>
      <c r="D1016">
        <v>12</v>
      </c>
      <c r="E1016" s="2">
        <f t="shared" si="15"/>
        <v>-0.33749999999999997</v>
      </c>
    </row>
    <row r="1017" spans="2:5" x14ac:dyDescent="0.3">
      <c r="B1017" t="s">
        <v>971</v>
      </c>
      <c r="C1017">
        <v>321.3</v>
      </c>
      <c r="D1017">
        <v>355.2</v>
      </c>
      <c r="E1017" s="2">
        <f t="shared" si="15"/>
        <v>-9.543918918918913E-2</v>
      </c>
    </row>
    <row r="1018" spans="2:5" x14ac:dyDescent="0.3">
      <c r="B1018" t="s">
        <v>972</v>
      </c>
      <c r="C1018">
        <v>7.4</v>
      </c>
      <c r="D1018">
        <v>8.85</v>
      </c>
      <c r="E1018" s="2">
        <f t="shared" si="15"/>
        <v>-0.16384180790960445</v>
      </c>
    </row>
    <row r="1019" spans="2:5" x14ac:dyDescent="0.3">
      <c r="B1019" t="s">
        <v>973</v>
      </c>
      <c r="C1019">
        <v>13.2</v>
      </c>
      <c r="D1019">
        <v>16.45</v>
      </c>
      <c r="E1019" s="2">
        <f t="shared" si="15"/>
        <v>-0.19756838905775076</v>
      </c>
    </row>
    <row r="1020" spans="2:5" x14ac:dyDescent="0.3">
      <c r="B1020" t="s">
        <v>974</v>
      </c>
      <c r="C1020">
        <v>249.6</v>
      </c>
      <c r="D1020">
        <v>297.89999999999998</v>
      </c>
      <c r="E1020" s="2">
        <f t="shared" si="15"/>
        <v>-0.16213494461228595</v>
      </c>
    </row>
    <row r="1021" spans="2:5" x14ac:dyDescent="0.3">
      <c r="B1021" t="s">
        <v>975</v>
      </c>
      <c r="C1021">
        <v>14.85</v>
      </c>
      <c r="D1021">
        <v>30.05</v>
      </c>
      <c r="E1021" s="2">
        <f t="shared" si="15"/>
        <v>-0.50582362728785357</v>
      </c>
    </row>
    <row r="1022" spans="2:5" x14ac:dyDescent="0.3">
      <c r="B1022" t="s">
        <v>976</v>
      </c>
      <c r="C1022">
        <v>60.25</v>
      </c>
      <c r="D1022">
        <v>77</v>
      </c>
      <c r="E1022" s="2">
        <f t="shared" si="15"/>
        <v>-0.21753246753246752</v>
      </c>
    </row>
    <row r="1023" spans="2:5" x14ac:dyDescent="0.3">
      <c r="B1023" t="s">
        <v>977</v>
      </c>
      <c r="C1023">
        <v>54.85</v>
      </c>
      <c r="D1023">
        <v>82.2</v>
      </c>
      <c r="E1023" s="2">
        <f t="shared" si="15"/>
        <v>-0.33272506082725062</v>
      </c>
    </row>
    <row r="1024" spans="2:5" x14ac:dyDescent="0.3">
      <c r="B1024" t="s">
        <v>978</v>
      </c>
      <c r="C1024">
        <v>13.2</v>
      </c>
      <c r="D1024">
        <v>31.1</v>
      </c>
      <c r="E1024" s="2">
        <f t="shared" si="15"/>
        <v>-0.57556270096463025</v>
      </c>
    </row>
    <row r="1025" spans="2:5" x14ac:dyDescent="0.3">
      <c r="B1025" t="s">
        <v>979</v>
      </c>
      <c r="C1025">
        <v>11.9</v>
      </c>
      <c r="D1025">
        <v>24.7</v>
      </c>
      <c r="E1025" s="2">
        <f t="shared" si="15"/>
        <v>-0.51821862348178138</v>
      </c>
    </row>
    <row r="1026" spans="2:5" x14ac:dyDescent="0.3">
      <c r="B1026" t="s">
        <v>980</v>
      </c>
      <c r="C1026">
        <v>320.2</v>
      </c>
      <c r="D1026">
        <v>469.25</v>
      </c>
      <c r="E1026" s="2">
        <f t="shared" si="15"/>
        <v>-0.31763452317527974</v>
      </c>
    </row>
    <row r="1027" spans="2:5" x14ac:dyDescent="0.3">
      <c r="B1027" t="s">
        <v>981</v>
      </c>
      <c r="C1027">
        <v>23.55</v>
      </c>
      <c r="D1027">
        <v>28.75</v>
      </c>
      <c r="E1027" s="2">
        <f t="shared" si="15"/>
        <v>-0.18086956521739128</v>
      </c>
    </row>
    <row r="1028" spans="2:5" x14ac:dyDescent="0.3">
      <c r="B1028" t="s">
        <v>982</v>
      </c>
      <c r="C1028">
        <v>15.35</v>
      </c>
      <c r="D1028">
        <v>24.2</v>
      </c>
      <c r="E1028" s="2">
        <f t="shared" si="15"/>
        <v>-0.36570247933884298</v>
      </c>
    </row>
    <row r="1029" spans="2:5" x14ac:dyDescent="0.3">
      <c r="B1029" t="s">
        <v>983</v>
      </c>
      <c r="C1029">
        <v>284</v>
      </c>
      <c r="D1029">
        <v>305.60000000000002</v>
      </c>
      <c r="E1029" s="2">
        <f t="shared" ref="E1029:E1092" si="16">+(C1029-D1029)/D1029</f>
        <v>-7.0680628272251383E-2</v>
      </c>
    </row>
    <row r="1030" spans="2:5" x14ac:dyDescent="0.3">
      <c r="B1030" t="s">
        <v>984</v>
      </c>
      <c r="C1030">
        <v>12.65</v>
      </c>
      <c r="D1030">
        <v>11.75</v>
      </c>
      <c r="E1030" s="2">
        <f t="shared" si="16"/>
        <v>7.6595744680851091E-2</v>
      </c>
    </row>
    <row r="1031" spans="2:5" x14ac:dyDescent="0.3">
      <c r="B1031" t="s">
        <v>985</v>
      </c>
      <c r="C1031">
        <v>23.55</v>
      </c>
      <c r="D1031">
        <v>37.15</v>
      </c>
      <c r="E1031" s="2">
        <f t="shared" si="16"/>
        <v>-0.36608344549125166</v>
      </c>
    </row>
    <row r="1032" spans="2:5" x14ac:dyDescent="0.3">
      <c r="B1032" t="s">
        <v>986</v>
      </c>
      <c r="C1032">
        <v>2432.85</v>
      </c>
      <c r="D1032">
        <v>2844.5</v>
      </c>
      <c r="E1032" s="2">
        <f t="shared" si="16"/>
        <v>-0.14471787660397262</v>
      </c>
    </row>
    <row r="1033" spans="2:5" x14ac:dyDescent="0.3">
      <c r="B1033" t="s">
        <v>987</v>
      </c>
      <c r="C1033">
        <v>50.35</v>
      </c>
      <c r="D1033">
        <v>68.349999999999994</v>
      </c>
      <c r="E1033" s="2">
        <f t="shared" si="16"/>
        <v>-0.26335040234089241</v>
      </c>
    </row>
    <row r="1034" spans="2:5" x14ac:dyDescent="0.3">
      <c r="B1034" t="s">
        <v>988</v>
      </c>
      <c r="C1034">
        <v>20.3</v>
      </c>
      <c r="D1034">
        <v>34.799999999999997</v>
      </c>
      <c r="E1034" s="2">
        <f t="shared" si="16"/>
        <v>-0.41666666666666657</v>
      </c>
    </row>
    <row r="1035" spans="2:5" x14ac:dyDescent="0.3">
      <c r="B1035" t="s">
        <v>989</v>
      </c>
      <c r="C1035">
        <v>78.95</v>
      </c>
      <c r="D1035">
        <v>98.55</v>
      </c>
      <c r="E1035" s="2">
        <f t="shared" si="16"/>
        <v>-0.19888381532217145</v>
      </c>
    </row>
    <row r="1036" spans="2:5" x14ac:dyDescent="0.3">
      <c r="B1036" t="s">
        <v>990</v>
      </c>
      <c r="C1036">
        <v>694.05</v>
      </c>
      <c r="D1036">
        <v>711.8</v>
      </c>
      <c r="E1036" s="2">
        <f t="shared" si="16"/>
        <v>-2.4936779994380445E-2</v>
      </c>
    </row>
    <row r="1037" spans="2:5" x14ac:dyDescent="0.3">
      <c r="B1037" t="s">
        <v>991</v>
      </c>
      <c r="C1037">
        <v>76.2</v>
      </c>
      <c r="D1037">
        <v>139.85</v>
      </c>
      <c r="E1037" s="2">
        <f t="shared" si="16"/>
        <v>-0.45513049696102964</v>
      </c>
    </row>
    <row r="1038" spans="2:5" x14ac:dyDescent="0.3">
      <c r="B1038" t="s">
        <v>992</v>
      </c>
      <c r="C1038">
        <v>230.95</v>
      </c>
      <c r="D1038">
        <v>255.9</v>
      </c>
      <c r="E1038" s="2">
        <f t="shared" si="16"/>
        <v>-9.7499023055881262E-2</v>
      </c>
    </row>
    <row r="1039" spans="2:5" x14ac:dyDescent="0.3">
      <c r="B1039" t="s">
        <v>993</v>
      </c>
      <c r="C1039">
        <v>85.65</v>
      </c>
      <c r="D1039">
        <v>123.8</v>
      </c>
      <c r="E1039" s="2">
        <f t="shared" si="16"/>
        <v>-0.3081583198707592</v>
      </c>
    </row>
    <row r="1040" spans="2:5" x14ac:dyDescent="0.3">
      <c r="B1040" t="s">
        <v>994</v>
      </c>
      <c r="C1040">
        <v>2185.1999999999998</v>
      </c>
      <c r="D1040">
        <v>2046.65</v>
      </c>
      <c r="E1040" s="2">
        <f t="shared" si="16"/>
        <v>6.7695991009698642E-2</v>
      </c>
    </row>
    <row r="1041" spans="2:5" x14ac:dyDescent="0.3">
      <c r="B1041" t="s">
        <v>995</v>
      </c>
      <c r="C1041">
        <v>84.4</v>
      </c>
      <c r="D1041">
        <v>125.55</v>
      </c>
      <c r="E1041" s="2">
        <f t="shared" si="16"/>
        <v>-0.32775786539227392</v>
      </c>
    </row>
    <row r="1042" spans="2:5" x14ac:dyDescent="0.3">
      <c r="B1042" t="s">
        <v>996</v>
      </c>
      <c r="C1042">
        <v>24.05</v>
      </c>
      <c r="D1042">
        <v>37.85</v>
      </c>
      <c r="E1042" s="2">
        <f t="shared" si="16"/>
        <v>-0.36459709379128136</v>
      </c>
    </row>
    <row r="1043" spans="2:5" x14ac:dyDescent="0.3">
      <c r="B1043" t="s">
        <v>997</v>
      </c>
      <c r="C1043">
        <v>316.14999999999998</v>
      </c>
      <c r="D1043">
        <v>416.75</v>
      </c>
      <c r="E1043" s="2">
        <f t="shared" si="16"/>
        <v>-0.24139172165566891</v>
      </c>
    </row>
    <row r="1044" spans="2:5" x14ac:dyDescent="0.3">
      <c r="B1044" t="s">
        <v>998</v>
      </c>
      <c r="C1044">
        <v>9555.75</v>
      </c>
      <c r="D1044">
        <v>9475</v>
      </c>
      <c r="E1044" s="2">
        <f t="shared" si="16"/>
        <v>8.522427440633246E-3</v>
      </c>
    </row>
    <row r="1045" spans="2:5" x14ac:dyDescent="0.3">
      <c r="B1045" t="s">
        <v>999</v>
      </c>
      <c r="C1045">
        <v>106.2</v>
      </c>
      <c r="D1045">
        <v>141.5</v>
      </c>
      <c r="E1045" s="2">
        <f t="shared" si="16"/>
        <v>-0.24946996466431093</v>
      </c>
    </row>
    <row r="1046" spans="2:5" x14ac:dyDescent="0.3">
      <c r="B1046" t="s">
        <v>1000</v>
      </c>
      <c r="C1046">
        <v>1085.5999999999999</v>
      </c>
      <c r="D1046">
        <v>966.05</v>
      </c>
      <c r="E1046" s="2">
        <f t="shared" si="16"/>
        <v>0.1237513586253299</v>
      </c>
    </row>
    <row r="1047" spans="2:5" x14ac:dyDescent="0.3">
      <c r="B1047" t="s">
        <v>1001</v>
      </c>
      <c r="C1047">
        <v>591.4</v>
      </c>
      <c r="D1047">
        <v>633.65</v>
      </c>
      <c r="E1047" s="2">
        <f t="shared" si="16"/>
        <v>-6.6677187721928516E-2</v>
      </c>
    </row>
    <row r="1048" spans="2:5" x14ac:dyDescent="0.3">
      <c r="B1048" t="s">
        <v>1002</v>
      </c>
      <c r="C1048">
        <v>917.8</v>
      </c>
      <c r="D1048">
        <v>900</v>
      </c>
      <c r="E1048" s="2">
        <f t="shared" si="16"/>
        <v>1.9777777777777727E-2</v>
      </c>
    </row>
    <row r="1049" spans="2:5" x14ac:dyDescent="0.3">
      <c r="B1049" t="s">
        <v>1003</v>
      </c>
      <c r="C1049">
        <v>885.2</v>
      </c>
      <c r="D1049">
        <v>958.65</v>
      </c>
      <c r="E1049" s="2">
        <f t="shared" si="16"/>
        <v>-7.6618160955510287E-2</v>
      </c>
    </row>
    <row r="1050" spans="2:5" x14ac:dyDescent="0.3">
      <c r="B1050" t="s">
        <v>1004</v>
      </c>
      <c r="C1050">
        <v>2569.4499999999998</v>
      </c>
      <c r="D1050">
        <v>3178.75</v>
      </c>
      <c r="E1050" s="2">
        <f t="shared" si="16"/>
        <v>-0.19167911915060956</v>
      </c>
    </row>
    <row r="1051" spans="2:5" x14ac:dyDescent="0.3">
      <c r="B1051" t="s">
        <v>1005</v>
      </c>
      <c r="C1051">
        <v>11.25</v>
      </c>
      <c r="D1051">
        <v>14.5</v>
      </c>
      <c r="E1051" s="2">
        <f t="shared" si="16"/>
        <v>-0.22413793103448276</v>
      </c>
    </row>
    <row r="1052" spans="2:5" x14ac:dyDescent="0.3">
      <c r="B1052" t="s">
        <v>1006</v>
      </c>
      <c r="C1052">
        <v>20.5</v>
      </c>
      <c r="D1052">
        <v>35.700000000000003</v>
      </c>
      <c r="E1052" s="2">
        <f t="shared" si="16"/>
        <v>-0.42577030812324934</v>
      </c>
    </row>
    <row r="1053" spans="2:5" x14ac:dyDescent="0.3">
      <c r="B1053" t="s">
        <v>1007</v>
      </c>
      <c r="C1053">
        <v>172.55</v>
      </c>
      <c r="D1053">
        <v>203.4</v>
      </c>
      <c r="E1053" s="2">
        <f t="shared" si="16"/>
        <v>-0.15167158308751225</v>
      </c>
    </row>
    <row r="1054" spans="2:5" x14ac:dyDescent="0.3">
      <c r="B1054" t="s">
        <v>1008</v>
      </c>
      <c r="C1054">
        <v>29.25</v>
      </c>
      <c r="D1054">
        <v>38.65</v>
      </c>
      <c r="E1054" s="2">
        <f t="shared" si="16"/>
        <v>-0.2432082794307891</v>
      </c>
    </row>
    <row r="1055" spans="2:5" x14ac:dyDescent="0.3">
      <c r="B1055" t="s">
        <v>1009</v>
      </c>
      <c r="C1055">
        <v>296.55</v>
      </c>
      <c r="D1055">
        <v>403.2</v>
      </c>
      <c r="E1055" s="2">
        <f t="shared" si="16"/>
        <v>-0.26450892857142855</v>
      </c>
    </row>
    <row r="1056" spans="2:5" x14ac:dyDescent="0.3">
      <c r="B1056" t="s">
        <v>1010</v>
      </c>
      <c r="C1056">
        <v>82.85</v>
      </c>
      <c r="D1056">
        <v>103.15</v>
      </c>
      <c r="E1056" s="2">
        <f t="shared" si="16"/>
        <v>-0.19680077556955899</v>
      </c>
    </row>
    <row r="1057" spans="2:5" x14ac:dyDescent="0.3">
      <c r="B1057" t="s">
        <v>1011</v>
      </c>
      <c r="C1057">
        <v>202.65</v>
      </c>
      <c r="D1057">
        <v>239.45</v>
      </c>
      <c r="E1057" s="2">
        <f t="shared" si="16"/>
        <v>-0.15368552933806634</v>
      </c>
    </row>
    <row r="1058" spans="2:5" x14ac:dyDescent="0.3">
      <c r="B1058" t="s">
        <v>1012</v>
      </c>
      <c r="C1058">
        <v>95.3</v>
      </c>
      <c r="D1058">
        <v>169.75</v>
      </c>
      <c r="E1058" s="2">
        <f t="shared" si="16"/>
        <v>-0.4385861561119293</v>
      </c>
    </row>
    <row r="1059" spans="2:5" x14ac:dyDescent="0.3">
      <c r="B1059" t="s">
        <v>1013</v>
      </c>
      <c r="C1059">
        <v>1292.45</v>
      </c>
      <c r="D1059">
        <v>1331.85</v>
      </c>
      <c r="E1059" s="2">
        <f t="shared" si="16"/>
        <v>-2.9582910988474577E-2</v>
      </c>
    </row>
    <row r="1060" spans="2:5" x14ac:dyDescent="0.3">
      <c r="B1060" t="s">
        <v>1014</v>
      </c>
      <c r="C1060">
        <v>34.6</v>
      </c>
      <c r="D1060">
        <v>47.35</v>
      </c>
      <c r="E1060" s="2">
        <f t="shared" si="16"/>
        <v>-0.26927138331573391</v>
      </c>
    </row>
    <row r="1061" spans="2:5" x14ac:dyDescent="0.3">
      <c r="B1061" t="s">
        <v>1015</v>
      </c>
      <c r="C1061">
        <v>14.55</v>
      </c>
      <c r="D1061">
        <v>25.6</v>
      </c>
      <c r="E1061" s="2">
        <f t="shared" si="16"/>
        <v>-0.431640625</v>
      </c>
    </row>
    <row r="1062" spans="2:5" x14ac:dyDescent="0.3">
      <c r="B1062" t="s">
        <v>1016</v>
      </c>
      <c r="C1062">
        <v>175.4</v>
      </c>
      <c r="D1062">
        <v>211.5</v>
      </c>
      <c r="E1062" s="2">
        <f t="shared" si="16"/>
        <v>-0.17068557919621746</v>
      </c>
    </row>
    <row r="1063" spans="2:5" x14ac:dyDescent="0.3">
      <c r="B1063" t="s">
        <v>1547</v>
      </c>
      <c r="C1063">
        <v>949.5</v>
      </c>
      <c r="D1063">
        <v>1355</v>
      </c>
      <c r="E1063" s="2">
        <f t="shared" si="16"/>
        <v>-0.2992619926199262</v>
      </c>
    </row>
    <row r="1064" spans="2:5" x14ac:dyDescent="0.3">
      <c r="B1064" t="s">
        <v>1017</v>
      </c>
      <c r="C1064">
        <v>3.9</v>
      </c>
      <c r="D1064">
        <v>5.85</v>
      </c>
      <c r="E1064" s="2">
        <f t="shared" si="16"/>
        <v>-0.33333333333333331</v>
      </c>
    </row>
    <row r="1065" spans="2:5" x14ac:dyDescent="0.3">
      <c r="B1065" t="s">
        <v>1018</v>
      </c>
      <c r="C1065">
        <v>274.8</v>
      </c>
      <c r="D1065">
        <v>294.55</v>
      </c>
      <c r="E1065" s="2">
        <f t="shared" si="16"/>
        <v>-6.7051434391444578E-2</v>
      </c>
    </row>
    <row r="1066" spans="2:5" x14ac:dyDescent="0.3">
      <c r="B1066" t="s">
        <v>1019</v>
      </c>
      <c r="C1066">
        <v>177.7</v>
      </c>
      <c r="D1066">
        <v>214</v>
      </c>
      <c r="E1066" s="2">
        <f t="shared" si="16"/>
        <v>-0.16962616822429913</v>
      </c>
    </row>
    <row r="1067" spans="2:5" x14ac:dyDescent="0.3">
      <c r="B1067" t="s">
        <v>1020</v>
      </c>
      <c r="C1067">
        <v>468.15</v>
      </c>
      <c r="D1067">
        <v>393.2</v>
      </c>
      <c r="E1067" s="2">
        <f t="shared" si="16"/>
        <v>0.19061546286876904</v>
      </c>
    </row>
    <row r="1068" spans="2:5" x14ac:dyDescent="0.3">
      <c r="B1068" t="s">
        <v>1021</v>
      </c>
      <c r="C1068">
        <v>251.1</v>
      </c>
      <c r="D1068">
        <v>279.05</v>
      </c>
      <c r="E1068" s="2">
        <f t="shared" si="16"/>
        <v>-0.10016126142268417</v>
      </c>
    </row>
    <row r="1069" spans="2:5" x14ac:dyDescent="0.3">
      <c r="B1069" t="s">
        <v>1022</v>
      </c>
      <c r="C1069">
        <v>470.75</v>
      </c>
      <c r="D1069">
        <v>552.6</v>
      </c>
      <c r="E1069" s="2">
        <f t="shared" si="16"/>
        <v>-0.14811798769453496</v>
      </c>
    </row>
    <row r="1070" spans="2:5" x14ac:dyDescent="0.3">
      <c r="B1070" t="s">
        <v>1023</v>
      </c>
      <c r="C1070">
        <v>143</v>
      </c>
      <c r="D1070">
        <v>173.25</v>
      </c>
      <c r="E1070" s="2">
        <f t="shared" si="16"/>
        <v>-0.17460317460317459</v>
      </c>
    </row>
    <row r="1071" spans="2:5" x14ac:dyDescent="0.3">
      <c r="B1071" t="s">
        <v>1024</v>
      </c>
      <c r="C1071">
        <v>846.65</v>
      </c>
      <c r="D1071">
        <v>756.85</v>
      </c>
      <c r="E1071" s="2">
        <f t="shared" si="16"/>
        <v>0.11864966638039236</v>
      </c>
    </row>
    <row r="1072" spans="2:5" x14ac:dyDescent="0.3">
      <c r="B1072" t="s">
        <v>1025</v>
      </c>
      <c r="C1072">
        <v>193.25</v>
      </c>
      <c r="D1072">
        <v>200.2</v>
      </c>
      <c r="E1072" s="2">
        <f t="shared" si="16"/>
        <v>-3.4715284715284664E-2</v>
      </c>
    </row>
    <row r="1073" spans="2:5" x14ac:dyDescent="0.3">
      <c r="B1073" t="s">
        <v>1026</v>
      </c>
      <c r="C1073">
        <v>150.19999999999999</v>
      </c>
      <c r="D1073">
        <v>220.8</v>
      </c>
      <c r="E1073" s="2">
        <f t="shared" si="16"/>
        <v>-0.31974637681159429</v>
      </c>
    </row>
    <row r="1074" spans="2:5" x14ac:dyDescent="0.3">
      <c r="B1074" t="s">
        <v>1027</v>
      </c>
      <c r="C1074">
        <v>524.25</v>
      </c>
      <c r="D1074">
        <v>708.5</v>
      </c>
      <c r="E1074" s="2">
        <f t="shared" si="16"/>
        <v>-0.26005645730416371</v>
      </c>
    </row>
    <row r="1075" spans="2:5" x14ac:dyDescent="0.3">
      <c r="B1075" t="s">
        <v>1548</v>
      </c>
      <c r="C1075">
        <v>1.8</v>
      </c>
      <c r="D1075">
        <v>2.15</v>
      </c>
      <c r="E1075" s="2">
        <f t="shared" si="16"/>
        <v>-0.16279069767441856</v>
      </c>
    </row>
    <row r="1076" spans="2:5" x14ac:dyDescent="0.3">
      <c r="B1076" t="s">
        <v>1028</v>
      </c>
      <c r="C1076">
        <v>10.75</v>
      </c>
      <c r="D1076">
        <v>15.3</v>
      </c>
      <c r="E1076" s="2">
        <f t="shared" si="16"/>
        <v>-0.29738562091503273</v>
      </c>
    </row>
    <row r="1077" spans="2:5" x14ac:dyDescent="0.3">
      <c r="B1077" t="s">
        <v>1029</v>
      </c>
      <c r="C1077">
        <v>80.3</v>
      </c>
      <c r="D1077">
        <v>111.75</v>
      </c>
      <c r="E1077" s="2">
        <f t="shared" si="16"/>
        <v>-0.28143176733780761</v>
      </c>
    </row>
    <row r="1078" spans="2:5" x14ac:dyDescent="0.3">
      <c r="B1078" t="s">
        <v>1030</v>
      </c>
      <c r="C1078">
        <v>169.1</v>
      </c>
      <c r="D1078">
        <v>199.15</v>
      </c>
      <c r="E1078" s="2">
        <f t="shared" si="16"/>
        <v>-0.15089128797388909</v>
      </c>
    </row>
    <row r="1079" spans="2:5" x14ac:dyDescent="0.3">
      <c r="B1079" t="s">
        <v>1031</v>
      </c>
      <c r="C1079">
        <v>6.35</v>
      </c>
      <c r="D1079">
        <v>7.4</v>
      </c>
      <c r="E1079" s="2">
        <f t="shared" si="16"/>
        <v>-0.14189189189189197</v>
      </c>
    </row>
    <row r="1080" spans="2:5" x14ac:dyDescent="0.3">
      <c r="B1080" t="s">
        <v>1032</v>
      </c>
      <c r="C1080">
        <v>102.95</v>
      </c>
      <c r="D1080">
        <v>137.55000000000001</v>
      </c>
      <c r="E1080" s="2">
        <f t="shared" si="16"/>
        <v>-0.25154489276626685</v>
      </c>
    </row>
    <row r="1081" spans="2:5" x14ac:dyDescent="0.3">
      <c r="B1081" t="s">
        <v>1033</v>
      </c>
      <c r="C1081">
        <v>5.85</v>
      </c>
      <c r="D1081">
        <v>7.75</v>
      </c>
      <c r="E1081" s="2">
        <f t="shared" si="16"/>
        <v>-0.24516129032258069</v>
      </c>
    </row>
    <row r="1082" spans="2:5" x14ac:dyDescent="0.3">
      <c r="B1082" t="s">
        <v>1034</v>
      </c>
      <c r="C1082">
        <v>58.55</v>
      </c>
      <c r="D1082">
        <v>94.3</v>
      </c>
      <c r="E1082" s="2">
        <f t="shared" si="16"/>
        <v>-0.37910922587486745</v>
      </c>
    </row>
    <row r="1083" spans="2:5" x14ac:dyDescent="0.3">
      <c r="B1083" t="s">
        <v>1035</v>
      </c>
      <c r="C1083">
        <v>334.6</v>
      </c>
      <c r="D1083">
        <v>430.3</v>
      </c>
      <c r="E1083" s="2">
        <f t="shared" si="16"/>
        <v>-0.22240297466883566</v>
      </c>
    </row>
    <row r="1084" spans="2:5" x14ac:dyDescent="0.3">
      <c r="B1084" t="s">
        <v>1036</v>
      </c>
      <c r="C1084">
        <v>275.7</v>
      </c>
      <c r="D1084">
        <v>288.60000000000002</v>
      </c>
      <c r="E1084" s="2">
        <f t="shared" si="16"/>
        <v>-4.4698544698544812E-2</v>
      </c>
    </row>
    <row r="1085" spans="2:5" x14ac:dyDescent="0.3">
      <c r="B1085" t="s">
        <v>1549</v>
      </c>
      <c r="C1085">
        <v>41.85</v>
      </c>
      <c r="D1085">
        <v>45</v>
      </c>
      <c r="E1085" s="2">
        <f t="shared" si="16"/>
        <v>-6.9999999999999965E-2</v>
      </c>
    </row>
    <row r="1086" spans="2:5" x14ac:dyDescent="0.3">
      <c r="B1086" t="s">
        <v>1037</v>
      </c>
      <c r="C1086">
        <v>19.05</v>
      </c>
      <c r="D1086">
        <v>32.4</v>
      </c>
      <c r="E1086" s="2">
        <f t="shared" si="16"/>
        <v>-0.41203703703703698</v>
      </c>
    </row>
    <row r="1087" spans="2:5" x14ac:dyDescent="0.3">
      <c r="B1087" t="s">
        <v>1038</v>
      </c>
      <c r="C1087">
        <v>49.4</v>
      </c>
      <c r="D1087">
        <v>78.95</v>
      </c>
      <c r="E1087" s="2">
        <f t="shared" si="16"/>
        <v>-0.37428752374920837</v>
      </c>
    </row>
    <row r="1088" spans="2:5" x14ac:dyDescent="0.3">
      <c r="B1088" t="s">
        <v>1039</v>
      </c>
      <c r="C1088">
        <v>291.8</v>
      </c>
      <c r="D1088">
        <v>315.64999999999998</v>
      </c>
      <c r="E1088" s="2">
        <f t="shared" si="16"/>
        <v>-7.5558371614129469E-2</v>
      </c>
    </row>
    <row r="1089" spans="2:5" x14ac:dyDescent="0.3">
      <c r="B1089" t="s">
        <v>1040</v>
      </c>
      <c r="C1089">
        <v>86.65</v>
      </c>
      <c r="D1089">
        <v>113.95</v>
      </c>
      <c r="E1089" s="2">
        <f t="shared" si="16"/>
        <v>-0.23957876261518207</v>
      </c>
    </row>
    <row r="1090" spans="2:5" x14ac:dyDescent="0.3">
      <c r="B1090" t="s">
        <v>1041</v>
      </c>
      <c r="C1090">
        <v>47.55</v>
      </c>
      <c r="D1090">
        <v>60.1</v>
      </c>
      <c r="E1090" s="2">
        <f t="shared" si="16"/>
        <v>-0.2088186356073212</v>
      </c>
    </row>
    <row r="1091" spans="2:5" x14ac:dyDescent="0.3">
      <c r="B1091" t="s">
        <v>1042</v>
      </c>
      <c r="C1091">
        <v>108.45</v>
      </c>
      <c r="D1091">
        <v>117.05</v>
      </c>
      <c r="E1091" s="2">
        <f t="shared" si="16"/>
        <v>-7.3472874839812005E-2</v>
      </c>
    </row>
    <row r="1092" spans="2:5" x14ac:dyDescent="0.3">
      <c r="B1092" t="s">
        <v>1043</v>
      </c>
      <c r="C1092">
        <v>4.05</v>
      </c>
      <c r="D1092">
        <v>8.65</v>
      </c>
      <c r="E1092" s="2">
        <f t="shared" si="16"/>
        <v>-0.53179190751445093</v>
      </c>
    </row>
    <row r="1093" spans="2:5" x14ac:dyDescent="0.3">
      <c r="B1093" t="s">
        <v>1044</v>
      </c>
      <c r="C1093">
        <v>43.65</v>
      </c>
      <c r="D1093">
        <v>71.3</v>
      </c>
      <c r="E1093" s="2">
        <f t="shared" ref="E1093:E1156" si="17">+(C1093-D1093)/D1093</f>
        <v>-0.38779803646563815</v>
      </c>
    </row>
    <row r="1094" spans="2:5" x14ac:dyDescent="0.3">
      <c r="B1094" t="s">
        <v>1045</v>
      </c>
      <c r="C1094">
        <v>35.200000000000003</v>
      </c>
      <c r="D1094">
        <v>48.6</v>
      </c>
      <c r="E1094" s="2">
        <f t="shared" si="17"/>
        <v>-0.27572016460905346</v>
      </c>
    </row>
    <row r="1095" spans="2:5" x14ac:dyDescent="0.3">
      <c r="B1095" t="s">
        <v>1046</v>
      </c>
      <c r="C1095">
        <v>3.2</v>
      </c>
      <c r="D1095">
        <v>4.75</v>
      </c>
      <c r="E1095" s="2">
        <f t="shared" si="17"/>
        <v>-0.32631578947368417</v>
      </c>
    </row>
    <row r="1096" spans="2:5" x14ac:dyDescent="0.3">
      <c r="B1096" t="s">
        <v>1550</v>
      </c>
      <c r="C1096">
        <v>450</v>
      </c>
      <c r="D1096">
        <v>520.20000000000005</v>
      </c>
      <c r="E1096" s="2">
        <f t="shared" si="17"/>
        <v>-0.13494809688581322</v>
      </c>
    </row>
    <row r="1097" spans="2:5" x14ac:dyDescent="0.3">
      <c r="B1097" t="s">
        <v>1047</v>
      </c>
      <c r="C1097">
        <v>87.4</v>
      </c>
      <c r="D1097">
        <v>119.75</v>
      </c>
      <c r="E1097" s="2">
        <f t="shared" si="17"/>
        <v>-0.27014613778705632</v>
      </c>
    </row>
    <row r="1098" spans="2:5" x14ac:dyDescent="0.3">
      <c r="B1098" t="s">
        <v>1048</v>
      </c>
      <c r="C1098">
        <v>46.2</v>
      </c>
      <c r="D1098">
        <v>56.6</v>
      </c>
      <c r="E1098" s="2">
        <f t="shared" si="17"/>
        <v>-0.18374558303886923</v>
      </c>
    </row>
    <row r="1099" spans="2:5" x14ac:dyDescent="0.3">
      <c r="B1099" t="s">
        <v>1049</v>
      </c>
      <c r="C1099">
        <v>388.15</v>
      </c>
      <c r="D1099">
        <v>473.95</v>
      </c>
      <c r="E1099" s="2">
        <f t="shared" si="17"/>
        <v>-0.18103175440447308</v>
      </c>
    </row>
    <row r="1100" spans="2:5" x14ac:dyDescent="0.3">
      <c r="B1100" t="s">
        <v>1050</v>
      </c>
      <c r="C1100">
        <v>16.899999999999999</v>
      </c>
      <c r="D1100">
        <v>27.5</v>
      </c>
      <c r="E1100" s="2">
        <f t="shared" si="17"/>
        <v>-0.38545454545454549</v>
      </c>
    </row>
    <row r="1101" spans="2:5" x14ac:dyDescent="0.3">
      <c r="B1101" t="s">
        <v>1051</v>
      </c>
      <c r="C1101">
        <v>139.30000000000001</v>
      </c>
      <c r="D1101">
        <v>164.85</v>
      </c>
      <c r="E1101" s="2">
        <f t="shared" si="17"/>
        <v>-0.15498938428874726</v>
      </c>
    </row>
    <row r="1102" spans="2:5" x14ac:dyDescent="0.3">
      <c r="B1102" t="s">
        <v>1052</v>
      </c>
      <c r="C1102">
        <v>5.75</v>
      </c>
      <c r="D1102">
        <v>8.1999999999999993</v>
      </c>
      <c r="E1102" s="2">
        <f t="shared" si="17"/>
        <v>-0.29878048780487798</v>
      </c>
    </row>
    <row r="1103" spans="2:5" x14ac:dyDescent="0.3">
      <c r="B1103" t="s">
        <v>1053</v>
      </c>
      <c r="C1103">
        <v>1028</v>
      </c>
      <c r="D1103">
        <v>1154.6500000000001</v>
      </c>
      <c r="E1103" s="2">
        <f t="shared" si="17"/>
        <v>-0.10968691811371419</v>
      </c>
    </row>
    <row r="1104" spans="2:5" x14ac:dyDescent="0.3">
      <c r="B1104" t="s">
        <v>1054</v>
      </c>
      <c r="C1104">
        <v>1215.25</v>
      </c>
      <c r="D1104">
        <v>1423.75</v>
      </c>
      <c r="E1104" s="2">
        <f t="shared" si="17"/>
        <v>-0.14644424934152767</v>
      </c>
    </row>
    <row r="1105" spans="2:5" x14ac:dyDescent="0.3">
      <c r="B1105" t="s">
        <v>1055</v>
      </c>
      <c r="C1105">
        <v>266.2</v>
      </c>
      <c r="D1105">
        <v>314.35000000000002</v>
      </c>
      <c r="E1105" s="2">
        <f t="shared" si="17"/>
        <v>-0.1531732145697472</v>
      </c>
    </row>
    <row r="1106" spans="2:5" x14ac:dyDescent="0.3">
      <c r="B1106" t="s">
        <v>1551</v>
      </c>
      <c r="C1106">
        <v>1.8</v>
      </c>
      <c r="D1106">
        <v>2.2000000000000002</v>
      </c>
      <c r="E1106" s="2">
        <f t="shared" si="17"/>
        <v>-0.18181818181818185</v>
      </c>
    </row>
    <row r="1107" spans="2:5" x14ac:dyDescent="0.3">
      <c r="B1107" t="s">
        <v>1056</v>
      </c>
      <c r="C1107">
        <v>397.45</v>
      </c>
      <c r="D1107">
        <v>379.25</v>
      </c>
      <c r="E1107" s="2">
        <f t="shared" si="17"/>
        <v>4.7989452867501621E-2</v>
      </c>
    </row>
    <row r="1108" spans="2:5" x14ac:dyDescent="0.3">
      <c r="B1108" t="s">
        <v>1057</v>
      </c>
      <c r="C1108">
        <v>332.25</v>
      </c>
      <c r="D1108">
        <v>294.85000000000002</v>
      </c>
      <c r="E1108" s="2">
        <f t="shared" si="17"/>
        <v>0.12684415804646421</v>
      </c>
    </row>
    <row r="1109" spans="2:5" x14ac:dyDescent="0.3">
      <c r="B1109" t="s">
        <v>1058</v>
      </c>
      <c r="C1109">
        <v>374.65</v>
      </c>
      <c r="D1109">
        <v>371.75</v>
      </c>
      <c r="E1109" s="2">
        <f t="shared" si="17"/>
        <v>7.8009414929387415E-3</v>
      </c>
    </row>
    <row r="1110" spans="2:5" x14ac:dyDescent="0.3">
      <c r="B1110" t="s">
        <v>1059</v>
      </c>
      <c r="C1110">
        <v>2.35</v>
      </c>
      <c r="D1110">
        <v>3.1</v>
      </c>
      <c r="E1110" s="2">
        <f t="shared" si="17"/>
        <v>-0.24193548387096772</v>
      </c>
    </row>
    <row r="1111" spans="2:5" x14ac:dyDescent="0.3">
      <c r="B1111" t="s">
        <v>1060</v>
      </c>
      <c r="C1111">
        <v>739.6</v>
      </c>
      <c r="D1111">
        <v>804.7</v>
      </c>
      <c r="E1111" s="2">
        <f t="shared" si="17"/>
        <v>-8.0899714179197238E-2</v>
      </c>
    </row>
    <row r="1112" spans="2:5" x14ac:dyDescent="0.3">
      <c r="B1112" t="s">
        <v>1061</v>
      </c>
      <c r="C1112">
        <v>2.4</v>
      </c>
      <c r="D1112">
        <v>1.65</v>
      </c>
      <c r="E1112" s="2">
        <f t="shared" si="17"/>
        <v>0.45454545454545459</v>
      </c>
    </row>
    <row r="1113" spans="2:5" x14ac:dyDescent="0.3">
      <c r="B1113" t="s">
        <v>1062</v>
      </c>
      <c r="C1113">
        <v>0.3</v>
      </c>
      <c r="D1113">
        <v>0.35</v>
      </c>
      <c r="E1113" s="2">
        <f t="shared" si="17"/>
        <v>-0.14285714285714282</v>
      </c>
    </row>
    <row r="1114" spans="2:5" x14ac:dyDescent="0.3">
      <c r="B1114" t="s">
        <v>1063</v>
      </c>
      <c r="C1114">
        <v>30.3</v>
      </c>
      <c r="D1114">
        <v>57.35</v>
      </c>
      <c r="E1114" s="2">
        <f t="shared" si="17"/>
        <v>-0.47166521360069746</v>
      </c>
    </row>
    <row r="1115" spans="2:5" x14ac:dyDescent="0.3">
      <c r="B1115" t="s">
        <v>1064</v>
      </c>
      <c r="C1115">
        <v>53.25</v>
      </c>
      <c r="D1115">
        <v>60.05</v>
      </c>
      <c r="E1115" s="2">
        <f t="shared" si="17"/>
        <v>-0.11323896752706074</v>
      </c>
    </row>
    <row r="1116" spans="2:5" x14ac:dyDescent="0.3">
      <c r="B1116" t="s">
        <v>1065</v>
      </c>
      <c r="C1116">
        <v>47.9</v>
      </c>
      <c r="D1116">
        <v>46.5</v>
      </c>
      <c r="E1116" s="2">
        <f t="shared" si="17"/>
        <v>3.0107526881720401E-2</v>
      </c>
    </row>
    <row r="1117" spans="2:5" x14ac:dyDescent="0.3">
      <c r="B1117" t="s">
        <v>1066</v>
      </c>
      <c r="C1117">
        <v>238.25</v>
      </c>
      <c r="D1117">
        <v>270.85000000000002</v>
      </c>
      <c r="E1117" s="2">
        <f t="shared" si="17"/>
        <v>-0.12036182388776083</v>
      </c>
    </row>
    <row r="1118" spans="2:5" x14ac:dyDescent="0.3">
      <c r="B1118" t="s">
        <v>1067</v>
      </c>
      <c r="C1118">
        <v>176.75</v>
      </c>
      <c r="D1118">
        <v>210.9</v>
      </c>
      <c r="E1118" s="2">
        <f t="shared" si="17"/>
        <v>-0.16192508297771457</v>
      </c>
    </row>
    <row r="1119" spans="2:5" x14ac:dyDescent="0.3">
      <c r="B1119" t="s">
        <v>1068</v>
      </c>
      <c r="C1119">
        <v>24.55</v>
      </c>
      <c r="D1119">
        <v>34.5</v>
      </c>
      <c r="E1119" s="2">
        <f t="shared" si="17"/>
        <v>-0.28840579710144926</v>
      </c>
    </row>
    <row r="1120" spans="2:5" x14ac:dyDescent="0.3">
      <c r="B1120" t="s">
        <v>1069</v>
      </c>
      <c r="C1120">
        <v>723.75</v>
      </c>
      <c r="D1120">
        <v>780.25</v>
      </c>
      <c r="E1120" s="2">
        <f t="shared" si="17"/>
        <v>-7.2412688240948417E-2</v>
      </c>
    </row>
    <row r="1121" spans="2:5" x14ac:dyDescent="0.3">
      <c r="B1121" t="s">
        <v>1070</v>
      </c>
      <c r="C1121">
        <v>229.95</v>
      </c>
      <c r="D1121">
        <v>293.14999999999998</v>
      </c>
      <c r="E1121" s="2">
        <f t="shared" si="17"/>
        <v>-0.21558928876002045</v>
      </c>
    </row>
    <row r="1122" spans="2:5" x14ac:dyDescent="0.3">
      <c r="B1122" t="s">
        <v>1071</v>
      </c>
      <c r="C1122">
        <v>355.2</v>
      </c>
      <c r="D1122">
        <v>525.85</v>
      </c>
      <c r="E1122" s="2">
        <f t="shared" si="17"/>
        <v>-0.32452220214890182</v>
      </c>
    </row>
    <row r="1123" spans="2:5" x14ac:dyDescent="0.3">
      <c r="B1123" t="s">
        <v>1072</v>
      </c>
      <c r="C1123">
        <v>173.75</v>
      </c>
      <c r="D1123">
        <v>225.85</v>
      </c>
      <c r="E1123" s="2">
        <f t="shared" si="17"/>
        <v>-0.23068408235554569</v>
      </c>
    </row>
    <row r="1124" spans="2:5" x14ac:dyDescent="0.3">
      <c r="B1124" t="s">
        <v>1073</v>
      </c>
      <c r="C1124">
        <v>1.5</v>
      </c>
      <c r="D1124">
        <v>2.2000000000000002</v>
      </c>
      <c r="E1124" s="2">
        <f t="shared" si="17"/>
        <v>-0.31818181818181823</v>
      </c>
    </row>
    <row r="1125" spans="2:5" x14ac:dyDescent="0.3">
      <c r="B1125" t="s">
        <v>1074</v>
      </c>
      <c r="C1125">
        <v>4.2</v>
      </c>
      <c r="D1125">
        <v>7.15</v>
      </c>
      <c r="E1125" s="2">
        <f t="shared" si="17"/>
        <v>-0.41258741258741261</v>
      </c>
    </row>
    <row r="1126" spans="2:5" x14ac:dyDescent="0.3">
      <c r="B1126" t="s">
        <v>1075</v>
      </c>
      <c r="C1126">
        <v>487.6</v>
      </c>
      <c r="D1126">
        <v>631.15</v>
      </c>
      <c r="E1126" s="2">
        <f t="shared" si="17"/>
        <v>-0.22744197100530772</v>
      </c>
    </row>
    <row r="1127" spans="2:5" x14ac:dyDescent="0.3">
      <c r="B1127" t="s">
        <v>1076</v>
      </c>
      <c r="C1127">
        <v>2438.9499999999998</v>
      </c>
      <c r="D1127">
        <v>2372.4499999999998</v>
      </c>
      <c r="E1127" s="2">
        <f t="shared" si="17"/>
        <v>2.8030095470926681E-2</v>
      </c>
    </row>
    <row r="1128" spans="2:5" x14ac:dyDescent="0.3">
      <c r="B1128" t="s">
        <v>1077</v>
      </c>
      <c r="C1128">
        <v>851.2</v>
      </c>
      <c r="D1128">
        <v>1083.3499999999999</v>
      </c>
      <c r="E1128" s="2">
        <f t="shared" si="17"/>
        <v>-0.21428901093829314</v>
      </c>
    </row>
    <row r="1129" spans="2:5" x14ac:dyDescent="0.3">
      <c r="B1129" t="s">
        <v>1078</v>
      </c>
      <c r="C1129">
        <v>897.75</v>
      </c>
      <c r="D1129">
        <v>1051.2</v>
      </c>
      <c r="E1129" s="2">
        <f t="shared" si="17"/>
        <v>-0.14597602739726032</v>
      </c>
    </row>
    <row r="1130" spans="2:5" x14ac:dyDescent="0.3">
      <c r="B1130" t="s">
        <v>1079</v>
      </c>
      <c r="C1130">
        <v>479.85</v>
      </c>
      <c r="D1130">
        <v>510</v>
      </c>
      <c r="E1130" s="2">
        <f t="shared" si="17"/>
        <v>-5.9117647058823483E-2</v>
      </c>
    </row>
    <row r="1131" spans="2:5" x14ac:dyDescent="0.3">
      <c r="B1131" t="s">
        <v>1080</v>
      </c>
      <c r="C1131">
        <v>937.65</v>
      </c>
      <c r="D1131">
        <v>1169.9000000000001</v>
      </c>
      <c r="E1131" s="2">
        <f t="shared" si="17"/>
        <v>-0.19852124113172073</v>
      </c>
    </row>
    <row r="1132" spans="2:5" x14ac:dyDescent="0.3">
      <c r="B1132" t="s">
        <v>1081</v>
      </c>
      <c r="C1132">
        <v>73.2</v>
      </c>
      <c r="D1132">
        <v>96.95</v>
      </c>
      <c r="E1132" s="2">
        <f t="shared" si="17"/>
        <v>-0.24497163486333159</v>
      </c>
    </row>
    <row r="1133" spans="2:5" x14ac:dyDescent="0.3">
      <c r="B1133" t="s">
        <v>1082</v>
      </c>
      <c r="C1133">
        <v>21.75</v>
      </c>
      <c r="D1133">
        <v>35.35</v>
      </c>
      <c r="E1133" s="2">
        <f t="shared" si="17"/>
        <v>-0.38472418670438474</v>
      </c>
    </row>
    <row r="1134" spans="2:5" x14ac:dyDescent="0.3">
      <c r="B1134" t="s">
        <v>1083</v>
      </c>
      <c r="C1134">
        <v>124.7</v>
      </c>
      <c r="D1134">
        <v>158.4</v>
      </c>
      <c r="E1134" s="2">
        <f t="shared" si="17"/>
        <v>-0.21275252525252528</v>
      </c>
    </row>
    <row r="1135" spans="2:5" x14ac:dyDescent="0.3">
      <c r="B1135" t="s">
        <v>1084</v>
      </c>
      <c r="C1135">
        <v>146.80000000000001</v>
      </c>
      <c r="D1135">
        <v>179.45</v>
      </c>
      <c r="E1135" s="2">
        <f t="shared" si="17"/>
        <v>-0.1819448314293674</v>
      </c>
    </row>
    <row r="1136" spans="2:5" x14ac:dyDescent="0.3">
      <c r="B1136" t="s">
        <v>1085</v>
      </c>
      <c r="C1136">
        <v>15.05</v>
      </c>
      <c r="D1136">
        <v>23.9</v>
      </c>
      <c r="E1136" s="2">
        <f t="shared" si="17"/>
        <v>-0.37029288702928864</v>
      </c>
    </row>
    <row r="1137" spans="2:5" x14ac:dyDescent="0.3">
      <c r="B1137" t="s">
        <v>1086</v>
      </c>
      <c r="C1137">
        <v>4.55</v>
      </c>
      <c r="D1137">
        <v>8.65</v>
      </c>
      <c r="E1137" s="2">
        <f t="shared" si="17"/>
        <v>-0.47398843930635842</v>
      </c>
    </row>
    <row r="1138" spans="2:5" x14ac:dyDescent="0.3">
      <c r="B1138" t="s">
        <v>1087</v>
      </c>
      <c r="C1138">
        <v>642.1</v>
      </c>
      <c r="D1138">
        <v>686.85</v>
      </c>
      <c r="E1138" s="2">
        <f t="shared" si="17"/>
        <v>-6.5152507825580547E-2</v>
      </c>
    </row>
    <row r="1139" spans="2:5" x14ac:dyDescent="0.3">
      <c r="B1139" t="s">
        <v>1088</v>
      </c>
      <c r="C1139">
        <v>423.3</v>
      </c>
      <c r="D1139">
        <v>600.35</v>
      </c>
      <c r="E1139" s="2">
        <f t="shared" si="17"/>
        <v>-0.29491130174065128</v>
      </c>
    </row>
    <row r="1140" spans="2:5" x14ac:dyDescent="0.3">
      <c r="B1140" t="s">
        <v>1089</v>
      </c>
      <c r="C1140">
        <v>882.7</v>
      </c>
      <c r="D1140">
        <v>909.75</v>
      </c>
      <c r="E1140" s="2">
        <f t="shared" si="17"/>
        <v>-2.9733443253641061E-2</v>
      </c>
    </row>
    <row r="1141" spans="2:5" x14ac:dyDescent="0.3">
      <c r="B1141" t="s">
        <v>1090</v>
      </c>
      <c r="C1141">
        <v>54</v>
      </c>
      <c r="D1141">
        <v>71.2</v>
      </c>
      <c r="E1141" s="2">
        <f t="shared" si="17"/>
        <v>-0.2415730337078652</v>
      </c>
    </row>
    <row r="1142" spans="2:5" x14ac:dyDescent="0.3">
      <c r="B1142" t="s">
        <v>1091</v>
      </c>
      <c r="C1142">
        <v>427.5</v>
      </c>
      <c r="D1142">
        <v>572.65</v>
      </c>
      <c r="E1142" s="2">
        <f t="shared" si="17"/>
        <v>-0.25347070636514446</v>
      </c>
    </row>
    <row r="1143" spans="2:5" x14ac:dyDescent="0.3">
      <c r="B1143" t="s">
        <v>1092</v>
      </c>
      <c r="C1143">
        <v>72.650000000000006</v>
      </c>
      <c r="D1143">
        <v>111.35</v>
      </c>
      <c r="E1143" s="2">
        <f t="shared" si="17"/>
        <v>-0.34755276156264026</v>
      </c>
    </row>
    <row r="1144" spans="2:5" x14ac:dyDescent="0.3">
      <c r="B1144" t="s">
        <v>1093</v>
      </c>
      <c r="C1144">
        <v>15.35</v>
      </c>
      <c r="D1144">
        <v>16.899999999999999</v>
      </c>
      <c r="E1144" s="2">
        <f t="shared" si="17"/>
        <v>-9.1715976331360888E-2</v>
      </c>
    </row>
    <row r="1145" spans="2:5" x14ac:dyDescent="0.3">
      <c r="B1145" t="s">
        <v>1094</v>
      </c>
      <c r="C1145">
        <v>562.35</v>
      </c>
      <c r="D1145">
        <v>695.4</v>
      </c>
      <c r="E1145" s="2">
        <f t="shared" si="17"/>
        <v>-0.1913287316652286</v>
      </c>
    </row>
    <row r="1146" spans="2:5" x14ac:dyDescent="0.3">
      <c r="B1146" t="s">
        <v>1095</v>
      </c>
      <c r="C1146">
        <v>630.1</v>
      </c>
      <c r="D1146">
        <v>775.1</v>
      </c>
      <c r="E1146" s="2">
        <f t="shared" si="17"/>
        <v>-0.18707263578893046</v>
      </c>
    </row>
    <row r="1147" spans="2:5" x14ac:dyDescent="0.3">
      <c r="B1147" t="s">
        <v>1096</v>
      </c>
      <c r="C1147">
        <v>39.299999999999997</v>
      </c>
      <c r="D1147">
        <v>40.049999999999997</v>
      </c>
      <c r="E1147" s="2">
        <f t="shared" si="17"/>
        <v>-1.8726591760299626E-2</v>
      </c>
    </row>
    <row r="1148" spans="2:5" x14ac:dyDescent="0.3">
      <c r="B1148" t="s">
        <v>1097</v>
      </c>
      <c r="C1148">
        <v>528.4</v>
      </c>
      <c r="D1148">
        <v>734.7</v>
      </c>
      <c r="E1148" s="2">
        <f t="shared" si="17"/>
        <v>-0.28079488226487009</v>
      </c>
    </row>
    <row r="1149" spans="2:5" x14ac:dyDescent="0.3">
      <c r="B1149" t="s">
        <v>1552</v>
      </c>
      <c r="C1149">
        <v>59.6</v>
      </c>
      <c r="D1149">
        <v>98.75</v>
      </c>
      <c r="E1149" s="2">
        <f t="shared" si="17"/>
        <v>-0.39645569620253163</v>
      </c>
    </row>
    <row r="1150" spans="2:5" x14ac:dyDescent="0.3">
      <c r="B1150" t="s">
        <v>1098</v>
      </c>
      <c r="C1150">
        <v>78.349999999999994</v>
      </c>
      <c r="D1150">
        <v>102.45</v>
      </c>
      <c r="E1150" s="2">
        <f t="shared" si="17"/>
        <v>-0.2352367008296731</v>
      </c>
    </row>
    <row r="1151" spans="2:5" x14ac:dyDescent="0.3">
      <c r="B1151" t="s">
        <v>1099</v>
      </c>
      <c r="C1151">
        <v>433.4</v>
      </c>
      <c r="D1151">
        <v>640.29999999999995</v>
      </c>
      <c r="E1151" s="2">
        <f t="shared" si="17"/>
        <v>-0.32312978291425892</v>
      </c>
    </row>
    <row r="1152" spans="2:5" x14ac:dyDescent="0.3">
      <c r="B1152" t="s">
        <v>1100</v>
      </c>
      <c r="C1152">
        <v>311.55</v>
      </c>
      <c r="D1152">
        <v>325.3</v>
      </c>
      <c r="E1152" s="2">
        <f t="shared" si="17"/>
        <v>-4.2268675069166921E-2</v>
      </c>
    </row>
    <row r="1153" spans="2:5" x14ac:dyDescent="0.3">
      <c r="B1153" t="s">
        <v>1101</v>
      </c>
      <c r="C1153">
        <v>12.75</v>
      </c>
      <c r="D1153">
        <v>19.7</v>
      </c>
      <c r="E1153" s="2">
        <f t="shared" si="17"/>
        <v>-0.35279187817258884</v>
      </c>
    </row>
    <row r="1154" spans="2:5" x14ac:dyDescent="0.3">
      <c r="B1154" t="s">
        <v>1102</v>
      </c>
      <c r="C1154">
        <v>702.65</v>
      </c>
      <c r="D1154">
        <v>856.65</v>
      </c>
      <c r="E1154" s="2">
        <f t="shared" si="17"/>
        <v>-0.17977003443646764</v>
      </c>
    </row>
    <row r="1155" spans="2:5" x14ac:dyDescent="0.3">
      <c r="B1155" t="s">
        <v>1103</v>
      </c>
      <c r="C1155">
        <v>27.55</v>
      </c>
      <c r="D1155">
        <v>25.7</v>
      </c>
      <c r="E1155" s="2">
        <f t="shared" si="17"/>
        <v>7.1984435797665433E-2</v>
      </c>
    </row>
    <row r="1156" spans="2:5" x14ac:dyDescent="0.3">
      <c r="B1156" t="s">
        <v>1553</v>
      </c>
      <c r="C1156">
        <v>247.45</v>
      </c>
      <c r="D1156">
        <v>300.85000000000002</v>
      </c>
      <c r="E1156" s="2">
        <f t="shared" si="17"/>
        <v>-0.17749709157387411</v>
      </c>
    </row>
    <row r="1157" spans="2:5" x14ac:dyDescent="0.3">
      <c r="B1157" t="s">
        <v>1104</v>
      </c>
      <c r="C1157">
        <v>841.2</v>
      </c>
      <c r="D1157">
        <v>715.65</v>
      </c>
      <c r="E1157" s="2">
        <f t="shared" ref="E1157:E1220" si="18">+(C1157-D1157)/D1157</f>
        <v>0.17543491930412922</v>
      </c>
    </row>
    <row r="1158" spans="2:5" x14ac:dyDescent="0.3">
      <c r="B1158" t="s">
        <v>1105</v>
      </c>
      <c r="C1158">
        <v>27.4</v>
      </c>
      <c r="D1158">
        <v>65.25</v>
      </c>
      <c r="E1158" s="2">
        <f t="shared" si="18"/>
        <v>-0.58007662835249041</v>
      </c>
    </row>
    <row r="1159" spans="2:5" x14ac:dyDescent="0.3">
      <c r="B1159" t="s">
        <v>1106</v>
      </c>
      <c r="C1159">
        <v>2.6</v>
      </c>
      <c r="D1159">
        <v>4.6500000000000004</v>
      </c>
      <c r="E1159" s="2">
        <f t="shared" si="18"/>
        <v>-0.44086021505376344</v>
      </c>
    </row>
    <row r="1160" spans="2:5" x14ac:dyDescent="0.3">
      <c r="B1160" t="s">
        <v>1107</v>
      </c>
      <c r="C1160">
        <v>158.6</v>
      </c>
      <c r="D1160">
        <v>160.30000000000001</v>
      </c>
      <c r="E1160" s="2">
        <f t="shared" si="18"/>
        <v>-1.0605115408608964E-2</v>
      </c>
    </row>
    <row r="1161" spans="2:5" x14ac:dyDescent="0.3">
      <c r="B1161" t="s">
        <v>1108</v>
      </c>
      <c r="C1161">
        <v>4.75</v>
      </c>
      <c r="D1161">
        <v>7.55</v>
      </c>
      <c r="E1161" s="2">
        <f t="shared" si="18"/>
        <v>-0.37086092715231789</v>
      </c>
    </row>
    <row r="1162" spans="2:5" x14ac:dyDescent="0.3">
      <c r="B1162" t="s">
        <v>1109</v>
      </c>
      <c r="C1162">
        <v>57.25</v>
      </c>
      <c r="D1162">
        <v>62.75</v>
      </c>
      <c r="E1162" s="2">
        <f t="shared" si="18"/>
        <v>-8.7649402390438252E-2</v>
      </c>
    </row>
    <row r="1163" spans="2:5" x14ac:dyDescent="0.3">
      <c r="B1163" t="s">
        <v>1110</v>
      </c>
      <c r="C1163">
        <v>91.8</v>
      </c>
      <c r="D1163">
        <v>119.6</v>
      </c>
      <c r="E1163" s="2">
        <f t="shared" si="18"/>
        <v>-0.23244147157190634</v>
      </c>
    </row>
    <row r="1164" spans="2:5" x14ac:dyDescent="0.3">
      <c r="B1164" t="s">
        <v>1111</v>
      </c>
      <c r="C1164">
        <v>381.8</v>
      </c>
      <c r="D1164">
        <v>487.35</v>
      </c>
      <c r="E1164" s="2">
        <f t="shared" si="18"/>
        <v>-0.21657946034677339</v>
      </c>
    </row>
    <row r="1165" spans="2:5" x14ac:dyDescent="0.3">
      <c r="B1165" t="s">
        <v>1112</v>
      </c>
      <c r="C1165">
        <v>36.1</v>
      </c>
      <c r="D1165">
        <v>60.65</v>
      </c>
      <c r="E1165" s="2">
        <f t="shared" si="18"/>
        <v>-0.40478153338829342</v>
      </c>
    </row>
    <row r="1166" spans="2:5" x14ac:dyDescent="0.3">
      <c r="B1166" t="s">
        <v>1113</v>
      </c>
      <c r="C1166">
        <v>268.95</v>
      </c>
      <c r="D1166">
        <v>300.39999999999998</v>
      </c>
      <c r="E1166" s="2">
        <f t="shared" si="18"/>
        <v>-0.10469374167776295</v>
      </c>
    </row>
    <row r="1167" spans="2:5" x14ac:dyDescent="0.3">
      <c r="B1167" t="s">
        <v>1114</v>
      </c>
      <c r="C1167">
        <v>51.3</v>
      </c>
      <c r="D1167">
        <v>89.05</v>
      </c>
      <c r="E1167" s="2">
        <f t="shared" si="18"/>
        <v>-0.42391914654688378</v>
      </c>
    </row>
    <row r="1168" spans="2:5" x14ac:dyDescent="0.3">
      <c r="B1168" t="s">
        <v>1115</v>
      </c>
      <c r="C1168">
        <v>328.2</v>
      </c>
      <c r="D1168">
        <v>391.45</v>
      </c>
      <c r="E1168" s="2">
        <f t="shared" si="18"/>
        <v>-0.1615787456891046</v>
      </c>
    </row>
    <row r="1169" spans="2:5" x14ac:dyDescent="0.3">
      <c r="B1169" t="s">
        <v>1116</v>
      </c>
      <c r="C1169">
        <v>36.1</v>
      </c>
      <c r="D1169">
        <v>45.85</v>
      </c>
      <c r="E1169" s="2">
        <f t="shared" si="18"/>
        <v>-0.21264994547437294</v>
      </c>
    </row>
    <row r="1170" spans="2:5" x14ac:dyDescent="0.3">
      <c r="B1170" t="s">
        <v>1117</v>
      </c>
      <c r="C1170">
        <v>5.55</v>
      </c>
      <c r="D1170">
        <v>7.9</v>
      </c>
      <c r="E1170" s="2">
        <f t="shared" si="18"/>
        <v>-0.29746835443037978</v>
      </c>
    </row>
    <row r="1171" spans="2:5" x14ac:dyDescent="0.3">
      <c r="B1171" t="s">
        <v>1118</v>
      </c>
      <c r="C1171">
        <v>5.15</v>
      </c>
      <c r="D1171">
        <v>8</v>
      </c>
      <c r="E1171" s="2">
        <f t="shared" si="18"/>
        <v>-0.35624999999999996</v>
      </c>
    </row>
    <row r="1172" spans="2:5" x14ac:dyDescent="0.3">
      <c r="B1172" t="s">
        <v>1119</v>
      </c>
      <c r="C1172">
        <v>296.8</v>
      </c>
      <c r="D1172">
        <v>387.9</v>
      </c>
      <c r="E1172" s="2">
        <f t="shared" si="18"/>
        <v>-0.23485434390306772</v>
      </c>
    </row>
    <row r="1173" spans="2:5" x14ac:dyDescent="0.3">
      <c r="B1173" t="s">
        <v>1120</v>
      </c>
      <c r="C1173">
        <v>3.6</v>
      </c>
      <c r="D1173">
        <v>4.75</v>
      </c>
      <c r="E1173" s="2">
        <f t="shared" si="18"/>
        <v>-0.24210526315789471</v>
      </c>
    </row>
    <row r="1174" spans="2:5" x14ac:dyDescent="0.3">
      <c r="B1174" t="s">
        <v>1121</v>
      </c>
      <c r="C1174">
        <v>160.30000000000001</v>
      </c>
      <c r="D1174">
        <v>200.6</v>
      </c>
      <c r="E1174" s="2">
        <f t="shared" si="18"/>
        <v>-0.20089730807577261</v>
      </c>
    </row>
    <row r="1175" spans="2:5" x14ac:dyDescent="0.3">
      <c r="B1175" t="s">
        <v>1122</v>
      </c>
      <c r="C1175">
        <v>372.35</v>
      </c>
      <c r="D1175">
        <v>479.8</v>
      </c>
      <c r="E1175" s="2">
        <f t="shared" si="18"/>
        <v>-0.22394747811588159</v>
      </c>
    </row>
    <row r="1176" spans="2:5" x14ac:dyDescent="0.3">
      <c r="B1176" t="s">
        <v>1123</v>
      </c>
      <c r="C1176">
        <v>15.95</v>
      </c>
      <c r="D1176">
        <v>18.7</v>
      </c>
      <c r="E1176" s="2">
        <f t="shared" si="18"/>
        <v>-0.14705882352941177</v>
      </c>
    </row>
    <row r="1177" spans="2:5" x14ac:dyDescent="0.3">
      <c r="B1177" t="s">
        <v>1124</v>
      </c>
      <c r="C1177">
        <v>9.1</v>
      </c>
      <c r="D1177">
        <v>13.35</v>
      </c>
      <c r="E1177" s="2">
        <f t="shared" si="18"/>
        <v>-0.31835205992509363</v>
      </c>
    </row>
    <row r="1178" spans="2:5" x14ac:dyDescent="0.3">
      <c r="B1178" t="s">
        <v>1125</v>
      </c>
      <c r="C1178">
        <v>790.15</v>
      </c>
      <c r="D1178">
        <v>910.55</v>
      </c>
      <c r="E1178" s="2">
        <f t="shared" si="18"/>
        <v>-0.13222777442205258</v>
      </c>
    </row>
    <row r="1179" spans="2:5" x14ac:dyDescent="0.3">
      <c r="B1179" t="s">
        <v>1126</v>
      </c>
      <c r="C1179">
        <v>15.5</v>
      </c>
      <c r="D1179">
        <v>22.8</v>
      </c>
      <c r="E1179" s="2">
        <f t="shared" si="18"/>
        <v>-0.32017543859649122</v>
      </c>
    </row>
    <row r="1180" spans="2:5" x14ac:dyDescent="0.3">
      <c r="B1180" t="s">
        <v>1127</v>
      </c>
      <c r="C1180">
        <v>132.55000000000001</v>
      </c>
      <c r="D1180">
        <v>146.1</v>
      </c>
      <c r="E1180" s="2">
        <f t="shared" si="18"/>
        <v>-9.2744695414099812E-2</v>
      </c>
    </row>
    <row r="1181" spans="2:5" x14ac:dyDescent="0.3">
      <c r="B1181" t="s">
        <v>1128</v>
      </c>
      <c r="C1181">
        <v>389.45</v>
      </c>
      <c r="D1181">
        <v>429.5</v>
      </c>
      <c r="E1181" s="2">
        <f t="shared" si="18"/>
        <v>-9.3247962747380703E-2</v>
      </c>
    </row>
    <row r="1182" spans="2:5" x14ac:dyDescent="0.3">
      <c r="B1182" t="s">
        <v>1129</v>
      </c>
      <c r="C1182">
        <v>923</v>
      </c>
      <c r="D1182">
        <v>884.75</v>
      </c>
      <c r="E1182" s="2">
        <f t="shared" si="18"/>
        <v>4.3232551568239616E-2</v>
      </c>
    </row>
    <row r="1183" spans="2:5" x14ac:dyDescent="0.3">
      <c r="B1183" t="s">
        <v>1130</v>
      </c>
      <c r="C1183">
        <v>70.2</v>
      </c>
      <c r="D1183">
        <v>92.7</v>
      </c>
      <c r="E1183" s="2">
        <f t="shared" si="18"/>
        <v>-0.24271844660194175</v>
      </c>
    </row>
    <row r="1184" spans="2:5" x14ac:dyDescent="0.3">
      <c r="B1184" t="s">
        <v>1131</v>
      </c>
      <c r="C1184">
        <v>16.25</v>
      </c>
      <c r="D1184">
        <v>24.4</v>
      </c>
      <c r="E1184" s="2">
        <f t="shared" si="18"/>
        <v>-0.33401639344262291</v>
      </c>
    </row>
    <row r="1185" spans="2:5" x14ac:dyDescent="0.3">
      <c r="B1185" t="s">
        <v>1132</v>
      </c>
      <c r="C1185">
        <v>222.4</v>
      </c>
      <c r="D1185">
        <v>232.2</v>
      </c>
      <c r="E1185" s="2">
        <f t="shared" si="18"/>
        <v>-4.2204995693367713E-2</v>
      </c>
    </row>
    <row r="1186" spans="2:5" x14ac:dyDescent="0.3">
      <c r="B1186" t="s">
        <v>1554</v>
      </c>
      <c r="C1186">
        <v>332.3</v>
      </c>
      <c r="D1186">
        <v>322.55</v>
      </c>
      <c r="E1186" s="2">
        <f t="shared" si="18"/>
        <v>3.0227871647806541E-2</v>
      </c>
    </row>
    <row r="1187" spans="2:5" x14ac:dyDescent="0.3">
      <c r="B1187" t="s">
        <v>1133</v>
      </c>
      <c r="C1187">
        <v>140.75</v>
      </c>
      <c r="D1187">
        <v>170.45</v>
      </c>
      <c r="E1187" s="2">
        <f t="shared" si="18"/>
        <v>-0.17424464652390725</v>
      </c>
    </row>
    <row r="1188" spans="2:5" x14ac:dyDescent="0.3">
      <c r="B1188" t="s">
        <v>1134</v>
      </c>
      <c r="C1188">
        <v>89.8</v>
      </c>
      <c r="D1188">
        <v>195.6</v>
      </c>
      <c r="E1188" s="2">
        <f t="shared" si="18"/>
        <v>-0.54089979550102252</v>
      </c>
    </row>
    <row r="1189" spans="2:5" x14ac:dyDescent="0.3">
      <c r="B1189" t="s">
        <v>1135</v>
      </c>
      <c r="C1189">
        <v>36.950000000000003</v>
      </c>
      <c r="D1189">
        <v>56.75</v>
      </c>
      <c r="E1189" s="2">
        <f t="shared" si="18"/>
        <v>-0.34889867841409689</v>
      </c>
    </row>
    <row r="1190" spans="2:5" x14ac:dyDescent="0.3">
      <c r="B1190" t="s">
        <v>1136</v>
      </c>
      <c r="C1190">
        <v>7.35</v>
      </c>
      <c r="D1190">
        <v>6.85</v>
      </c>
      <c r="E1190" s="2">
        <f t="shared" si="18"/>
        <v>7.2992700729927015E-2</v>
      </c>
    </row>
    <row r="1191" spans="2:5" x14ac:dyDescent="0.3">
      <c r="B1191" t="s">
        <v>1137</v>
      </c>
      <c r="C1191">
        <v>200.55</v>
      </c>
      <c r="D1191">
        <v>228.85</v>
      </c>
      <c r="E1191" s="2">
        <f t="shared" si="18"/>
        <v>-0.12366178719685376</v>
      </c>
    </row>
    <row r="1192" spans="2:5" x14ac:dyDescent="0.3">
      <c r="B1192" t="s">
        <v>1138</v>
      </c>
      <c r="C1192">
        <v>9.0500000000000007</v>
      </c>
      <c r="D1192">
        <v>15.4</v>
      </c>
      <c r="E1192" s="2">
        <f t="shared" si="18"/>
        <v>-0.41233766233766228</v>
      </c>
    </row>
    <row r="1193" spans="2:5" x14ac:dyDescent="0.3">
      <c r="B1193" t="s">
        <v>1139</v>
      </c>
      <c r="C1193">
        <v>30.85</v>
      </c>
      <c r="D1193">
        <v>57.15</v>
      </c>
      <c r="E1193" s="2">
        <f t="shared" si="18"/>
        <v>-0.46019247594050738</v>
      </c>
    </row>
    <row r="1194" spans="2:5" x14ac:dyDescent="0.3">
      <c r="B1194" t="s">
        <v>1140</v>
      </c>
      <c r="C1194">
        <v>0.45</v>
      </c>
      <c r="D1194">
        <v>1.3</v>
      </c>
      <c r="E1194" s="2">
        <f t="shared" si="18"/>
        <v>-0.65384615384615385</v>
      </c>
    </row>
    <row r="1195" spans="2:5" x14ac:dyDescent="0.3">
      <c r="B1195" t="s">
        <v>1141</v>
      </c>
      <c r="C1195">
        <v>984.2</v>
      </c>
      <c r="D1195">
        <v>1432.9</v>
      </c>
      <c r="E1195" s="2">
        <f t="shared" si="18"/>
        <v>-0.31314118221787984</v>
      </c>
    </row>
    <row r="1196" spans="2:5" x14ac:dyDescent="0.3">
      <c r="B1196" t="s">
        <v>1142</v>
      </c>
      <c r="C1196">
        <v>120.85</v>
      </c>
      <c r="D1196">
        <v>192.05</v>
      </c>
      <c r="E1196" s="2">
        <f t="shared" si="18"/>
        <v>-0.37073678729497533</v>
      </c>
    </row>
    <row r="1197" spans="2:5" x14ac:dyDescent="0.3">
      <c r="B1197" t="s">
        <v>1143</v>
      </c>
      <c r="C1197">
        <v>29.3</v>
      </c>
      <c r="D1197">
        <v>40.85</v>
      </c>
      <c r="E1197" s="2">
        <f t="shared" si="18"/>
        <v>-0.28274173806609548</v>
      </c>
    </row>
    <row r="1198" spans="2:5" x14ac:dyDescent="0.3">
      <c r="B1198" t="s">
        <v>1144</v>
      </c>
      <c r="C1198">
        <v>118.15</v>
      </c>
      <c r="D1198">
        <v>135.4</v>
      </c>
      <c r="E1198" s="2">
        <f t="shared" si="18"/>
        <v>-0.12740029542097489</v>
      </c>
    </row>
    <row r="1199" spans="2:5" x14ac:dyDescent="0.3">
      <c r="B1199" t="s">
        <v>1145</v>
      </c>
      <c r="C1199">
        <v>173.45</v>
      </c>
      <c r="D1199">
        <v>196.05</v>
      </c>
      <c r="E1199" s="2">
        <f t="shared" si="18"/>
        <v>-0.11527671512369304</v>
      </c>
    </row>
    <row r="1200" spans="2:5" x14ac:dyDescent="0.3">
      <c r="B1200" t="s">
        <v>1146</v>
      </c>
      <c r="C1200">
        <v>5189.6499999999996</v>
      </c>
      <c r="D1200">
        <v>4699.2</v>
      </c>
      <c r="E1200" s="2">
        <f t="shared" si="18"/>
        <v>0.10436882873680622</v>
      </c>
    </row>
    <row r="1201" spans="2:5" x14ac:dyDescent="0.3">
      <c r="B1201" t="s">
        <v>1147</v>
      </c>
      <c r="C1201">
        <v>19.850000000000001</v>
      </c>
      <c r="D1201">
        <v>27.55</v>
      </c>
      <c r="E1201" s="2">
        <f t="shared" si="18"/>
        <v>-0.27949183303085295</v>
      </c>
    </row>
    <row r="1202" spans="2:5" x14ac:dyDescent="0.3">
      <c r="B1202" t="s">
        <v>1148</v>
      </c>
      <c r="C1202">
        <v>422.7</v>
      </c>
      <c r="D1202">
        <v>508.65</v>
      </c>
      <c r="E1202" s="2">
        <f t="shared" si="18"/>
        <v>-0.16897670303745208</v>
      </c>
    </row>
    <row r="1203" spans="2:5" x14ac:dyDescent="0.3">
      <c r="B1203" t="s">
        <v>1149</v>
      </c>
      <c r="C1203">
        <v>655.65</v>
      </c>
      <c r="D1203">
        <v>814.65</v>
      </c>
      <c r="E1203" s="2">
        <f t="shared" si="18"/>
        <v>-0.19517584238630087</v>
      </c>
    </row>
    <row r="1204" spans="2:5" x14ac:dyDescent="0.3">
      <c r="B1204" t="s">
        <v>1150</v>
      </c>
      <c r="C1204">
        <v>51.9</v>
      </c>
      <c r="D1204">
        <v>69.5</v>
      </c>
      <c r="E1204" s="2">
        <f t="shared" si="18"/>
        <v>-0.25323741007194245</v>
      </c>
    </row>
    <row r="1205" spans="2:5" x14ac:dyDescent="0.3">
      <c r="B1205" t="s">
        <v>1151</v>
      </c>
      <c r="C1205">
        <v>700.3</v>
      </c>
      <c r="D1205">
        <v>732.45</v>
      </c>
      <c r="E1205" s="2">
        <f t="shared" si="18"/>
        <v>-4.3893781145470802E-2</v>
      </c>
    </row>
    <row r="1206" spans="2:5" x14ac:dyDescent="0.3">
      <c r="B1206" t="s">
        <v>1152</v>
      </c>
      <c r="C1206">
        <v>108.55</v>
      </c>
      <c r="D1206">
        <v>130</v>
      </c>
      <c r="E1206" s="2">
        <f t="shared" si="18"/>
        <v>-0.16500000000000004</v>
      </c>
    </row>
    <row r="1207" spans="2:5" x14ac:dyDescent="0.3">
      <c r="B1207" t="s">
        <v>1153</v>
      </c>
      <c r="C1207">
        <v>396.6</v>
      </c>
      <c r="D1207">
        <v>449.9</v>
      </c>
      <c r="E1207" s="2">
        <f t="shared" si="18"/>
        <v>-0.11847077128250713</v>
      </c>
    </row>
    <row r="1208" spans="2:5" x14ac:dyDescent="0.3">
      <c r="B1208" t="s">
        <v>1154</v>
      </c>
      <c r="C1208">
        <v>17.649999999999999</v>
      </c>
      <c r="D1208">
        <v>35.1</v>
      </c>
      <c r="E1208" s="2">
        <f t="shared" si="18"/>
        <v>-0.4971509971509972</v>
      </c>
    </row>
    <row r="1209" spans="2:5" x14ac:dyDescent="0.3">
      <c r="B1209" t="s">
        <v>1555</v>
      </c>
      <c r="C1209">
        <v>678.25</v>
      </c>
      <c r="D1209">
        <v>699.5</v>
      </c>
      <c r="E1209" s="2">
        <f t="shared" si="18"/>
        <v>-3.0378842030021443E-2</v>
      </c>
    </row>
    <row r="1210" spans="2:5" x14ac:dyDescent="0.3">
      <c r="B1210" t="s">
        <v>1556</v>
      </c>
      <c r="C1210">
        <v>5.4</v>
      </c>
      <c r="D1210">
        <v>4.9000000000000004</v>
      </c>
      <c r="E1210" s="2">
        <f t="shared" si="18"/>
        <v>0.1020408163265306</v>
      </c>
    </row>
    <row r="1211" spans="2:5" x14ac:dyDescent="0.3">
      <c r="B1211" t="s">
        <v>1155</v>
      </c>
      <c r="C1211">
        <v>249.9</v>
      </c>
      <c r="D1211">
        <v>307.10000000000002</v>
      </c>
      <c r="E1211" s="2">
        <f t="shared" si="18"/>
        <v>-0.18625854770433087</v>
      </c>
    </row>
    <row r="1212" spans="2:5" x14ac:dyDescent="0.3">
      <c r="B1212" t="s">
        <v>1557</v>
      </c>
      <c r="C1212">
        <v>410.55</v>
      </c>
      <c r="D1212">
        <v>519.79999999999995</v>
      </c>
      <c r="E1212" s="2">
        <f t="shared" si="18"/>
        <v>-0.21017699115044239</v>
      </c>
    </row>
    <row r="1213" spans="2:5" x14ac:dyDescent="0.3">
      <c r="B1213" t="s">
        <v>1156</v>
      </c>
      <c r="C1213">
        <v>5201.1499999999996</v>
      </c>
      <c r="D1213">
        <v>5841.05</v>
      </c>
      <c r="E1213" s="2">
        <f t="shared" si="18"/>
        <v>-0.10955222091918414</v>
      </c>
    </row>
    <row r="1214" spans="2:5" x14ac:dyDescent="0.3">
      <c r="B1214" t="s">
        <v>1157</v>
      </c>
      <c r="C1214">
        <v>111.4</v>
      </c>
      <c r="D1214">
        <v>131.55000000000001</v>
      </c>
      <c r="E1214" s="2">
        <f t="shared" si="18"/>
        <v>-0.15317369821360702</v>
      </c>
    </row>
    <row r="1215" spans="2:5" x14ac:dyDescent="0.3">
      <c r="B1215" t="s">
        <v>1158</v>
      </c>
      <c r="C1215">
        <v>225.85</v>
      </c>
      <c r="D1215">
        <v>181.55</v>
      </c>
      <c r="E1215" s="2">
        <f t="shared" si="18"/>
        <v>0.2440099146240704</v>
      </c>
    </row>
    <row r="1216" spans="2:5" x14ac:dyDescent="0.3">
      <c r="B1216" t="s">
        <v>1159</v>
      </c>
      <c r="C1216">
        <v>64.150000000000006</v>
      </c>
      <c r="D1216">
        <v>94.2</v>
      </c>
      <c r="E1216" s="2">
        <f t="shared" si="18"/>
        <v>-0.31900212314225052</v>
      </c>
    </row>
    <row r="1217" spans="2:5" x14ac:dyDescent="0.3">
      <c r="B1217" t="s">
        <v>1160</v>
      </c>
      <c r="C1217">
        <v>193.5</v>
      </c>
      <c r="D1217">
        <v>181.05</v>
      </c>
      <c r="E1217" s="2">
        <f t="shared" si="18"/>
        <v>6.8765534382767127E-2</v>
      </c>
    </row>
    <row r="1218" spans="2:5" x14ac:dyDescent="0.3">
      <c r="B1218" t="s">
        <v>1161</v>
      </c>
      <c r="C1218">
        <v>190</v>
      </c>
      <c r="D1218">
        <v>234.45</v>
      </c>
      <c r="E1218" s="2">
        <f t="shared" si="18"/>
        <v>-0.1895926636809554</v>
      </c>
    </row>
    <row r="1219" spans="2:5" x14ac:dyDescent="0.3">
      <c r="B1219" t="s">
        <v>1162</v>
      </c>
      <c r="C1219">
        <v>1.95</v>
      </c>
      <c r="D1219">
        <v>3.15</v>
      </c>
      <c r="E1219" s="2">
        <f t="shared" si="18"/>
        <v>-0.38095238095238093</v>
      </c>
    </row>
    <row r="1220" spans="2:5" x14ac:dyDescent="0.3">
      <c r="B1220" t="s">
        <v>1163</v>
      </c>
      <c r="C1220">
        <v>7</v>
      </c>
      <c r="D1220">
        <v>12.65</v>
      </c>
      <c r="E1220" s="2">
        <f t="shared" si="18"/>
        <v>-0.44664031620553363</v>
      </c>
    </row>
    <row r="1221" spans="2:5" x14ac:dyDescent="0.3">
      <c r="B1221" t="s">
        <v>1164</v>
      </c>
      <c r="C1221">
        <v>77.150000000000006</v>
      </c>
      <c r="D1221">
        <v>98.4</v>
      </c>
      <c r="E1221" s="2">
        <f t="shared" ref="E1221:E1284" si="19">+(C1221-D1221)/D1221</f>
        <v>-0.21595528455284552</v>
      </c>
    </row>
    <row r="1222" spans="2:5" x14ac:dyDescent="0.3">
      <c r="B1222" t="s">
        <v>1165</v>
      </c>
      <c r="C1222">
        <v>0.95</v>
      </c>
      <c r="D1222">
        <v>1.65</v>
      </c>
      <c r="E1222" s="2">
        <f t="shared" si="19"/>
        <v>-0.42424242424242425</v>
      </c>
    </row>
    <row r="1223" spans="2:5" x14ac:dyDescent="0.3">
      <c r="B1223" t="s">
        <v>1166</v>
      </c>
      <c r="C1223">
        <v>51.3</v>
      </c>
      <c r="D1223">
        <v>63.8</v>
      </c>
      <c r="E1223" s="2">
        <f t="shared" si="19"/>
        <v>-0.19592476489028213</v>
      </c>
    </row>
    <row r="1224" spans="2:5" x14ac:dyDescent="0.3">
      <c r="B1224" t="s">
        <v>1167</v>
      </c>
      <c r="C1224">
        <v>859.4</v>
      </c>
      <c r="D1224">
        <v>893.25</v>
      </c>
      <c r="E1224" s="2">
        <f t="shared" si="19"/>
        <v>-3.7895326056535152E-2</v>
      </c>
    </row>
    <row r="1225" spans="2:5" x14ac:dyDescent="0.3">
      <c r="B1225" t="s">
        <v>1168</v>
      </c>
      <c r="C1225">
        <v>1492.05</v>
      </c>
      <c r="D1225">
        <v>1715.55</v>
      </c>
      <c r="E1225" s="2">
        <f t="shared" si="19"/>
        <v>-0.13027891929701846</v>
      </c>
    </row>
    <row r="1226" spans="2:5" x14ac:dyDescent="0.3">
      <c r="B1226" t="s">
        <v>1169</v>
      </c>
      <c r="C1226">
        <v>16.8</v>
      </c>
      <c r="D1226">
        <v>23</v>
      </c>
      <c r="E1226" s="2">
        <f t="shared" si="19"/>
        <v>-0.26956521739130429</v>
      </c>
    </row>
    <row r="1227" spans="2:5" x14ac:dyDescent="0.3">
      <c r="B1227" t="s">
        <v>1170</v>
      </c>
      <c r="C1227">
        <v>41.9</v>
      </c>
      <c r="D1227">
        <v>18.600000000000001</v>
      </c>
      <c r="E1227" s="2">
        <f t="shared" si="19"/>
        <v>1.2526881720430105</v>
      </c>
    </row>
    <row r="1228" spans="2:5" x14ac:dyDescent="0.3">
      <c r="B1228" t="s">
        <v>1558</v>
      </c>
      <c r="C1228">
        <v>206.9</v>
      </c>
      <c r="D1228">
        <v>228.2</v>
      </c>
      <c r="E1228" s="2">
        <f t="shared" si="19"/>
        <v>-9.3339176161261986E-2</v>
      </c>
    </row>
    <row r="1229" spans="2:5" x14ac:dyDescent="0.3">
      <c r="B1229" t="s">
        <v>1171</v>
      </c>
      <c r="C1229">
        <v>545.20000000000005</v>
      </c>
      <c r="D1229">
        <v>452.9</v>
      </c>
      <c r="E1229" s="2">
        <f t="shared" si="19"/>
        <v>0.20379774784720706</v>
      </c>
    </row>
    <row r="1230" spans="2:5" x14ac:dyDescent="0.3">
      <c r="B1230" t="s">
        <v>1559</v>
      </c>
      <c r="C1230">
        <v>1752.8</v>
      </c>
      <c r="D1230">
        <v>1783.4</v>
      </c>
      <c r="E1230" s="2">
        <f t="shared" si="19"/>
        <v>-1.7158237075249598E-2</v>
      </c>
    </row>
    <row r="1231" spans="2:5" x14ac:dyDescent="0.3">
      <c r="B1231" t="s">
        <v>1172</v>
      </c>
      <c r="C1231">
        <v>140.85</v>
      </c>
      <c r="D1231">
        <v>199.75</v>
      </c>
      <c r="E1231" s="2">
        <f t="shared" si="19"/>
        <v>-0.29486858573216523</v>
      </c>
    </row>
    <row r="1232" spans="2:5" x14ac:dyDescent="0.3">
      <c r="B1232" t="s">
        <v>1173</v>
      </c>
      <c r="C1232">
        <v>381.25</v>
      </c>
      <c r="D1232">
        <v>447.8</v>
      </c>
      <c r="E1232" s="2">
        <f t="shared" si="19"/>
        <v>-0.14861545332737833</v>
      </c>
    </row>
    <row r="1233" spans="2:5" x14ac:dyDescent="0.3">
      <c r="B1233" t="s">
        <v>1174</v>
      </c>
      <c r="C1233">
        <v>129.30000000000001</v>
      </c>
      <c r="D1233">
        <v>160.5</v>
      </c>
      <c r="E1233" s="2">
        <f t="shared" si="19"/>
        <v>-0.1943925233644859</v>
      </c>
    </row>
    <row r="1234" spans="2:5" x14ac:dyDescent="0.3">
      <c r="B1234" t="s">
        <v>1175</v>
      </c>
      <c r="C1234">
        <v>1923.15</v>
      </c>
      <c r="D1234">
        <v>2535.85</v>
      </c>
      <c r="E1234" s="2">
        <f t="shared" si="19"/>
        <v>-0.24161523749433123</v>
      </c>
    </row>
    <row r="1235" spans="2:5" x14ac:dyDescent="0.3">
      <c r="B1235" t="s">
        <v>1176</v>
      </c>
      <c r="C1235">
        <v>5.5</v>
      </c>
      <c r="D1235">
        <v>7.15</v>
      </c>
      <c r="E1235" s="2">
        <f t="shared" si="19"/>
        <v>-0.23076923076923081</v>
      </c>
    </row>
    <row r="1236" spans="2:5" x14ac:dyDescent="0.3">
      <c r="B1236" t="s">
        <v>1177</v>
      </c>
      <c r="C1236">
        <v>511.95</v>
      </c>
      <c r="D1236">
        <v>434.25</v>
      </c>
      <c r="E1236" s="2">
        <f t="shared" si="19"/>
        <v>0.1789291882556131</v>
      </c>
    </row>
    <row r="1237" spans="2:5" x14ac:dyDescent="0.3">
      <c r="B1237" t="s">
        <v>1178</v>
      </c>
      <c r="C1237">
        <v>463.65</v>
      </c>
      <c r="D1237">
        <v>615.29999999999995</v>
      </c>
      <c r="E1237" s="2">
        <f t="shared" si="19"/>
        <v>-0.24646513895660652</v>
      </c>
    </row>
    <row r="1238" spans="2:5" x14ac:dyDescent="0.3">
      <c r="B1238" t="s">
        <v>1179</v>
      </c>
      <c r="C1238">
        <v>7.55</v>
      </c>
      <c r="D1238">
        <v>13.1</v>
      </c>
      <c r="E1238" s="2">
        <f t="shared" si="19"/>
        <v>-0.42366412213740456</v>
      </c>
    </row>
    <row r="1239" spans="2:5" x14ac:dyDescent="0.3">
      <c r="B1239" t="s">
        <v>1180</v>
      </c>
      <c r="C1239">
        <v>124.75</v>
      </c>
      <c r="D1239">
        <v>197.5</v>
      </c>
      <c r="E1239" s="2">
        <f t="shared" si="19"/>
        <v>-0.36835443037974686</v>
      </c>
    </row>
    <row r="1240" spans="2:5" x14ac:dyDescent="0.3">
      <c r="B1240" t="s">
        <v>1560</v>
      </c>
      <c r="C1240">
        <v>469.95</v>
      </c>
      <c r="D1240">
        <v>555.04999999999995</v>
      </c>
      <c r="E1240" s="2">
        <f t="shared" si="19"/>
        <v>-0.1533195207638951</v>
      </c>
    </row>
    <row r="1241" spans="2:5" x14ac:dyDescent="0.3">
      <c r="B1241" t="s">
        <v>1181</v>
      </c>
      <c r="C1241">
        <v>68.099999999999994</v>
      </c>
      <c r="D1241">
        <v>98.4</v>
      </c>
      <c r="E1241" s="2">
        <f t="shared" si="19"/>
        <v>-0.30792682926829279</v>
      </c>
    </row>
    <row r="1242" spans="2:5" x14ac:dyDescent="0.3">
      <c r="B1242" t="s">
        <v>1182</v>
      </c>
      <c r="C1242">
        <v>259.05</v>
      </c>
      <c r="D1242">
        <v>291.85000000000002</v>
      </c>
      <c r="E1242" s="2">
        <f t="shared" si="19"/>
        <v>-0.11238649991433959</v>
      </c>
    </row>
    <row r="1243" spans="2:5" x14ac:dyDescent="0.3">
      <c r="B1243" t="s">
        <v>1183</v>
      </c>
      <c r="C1243">
        <v>526.6</v>
      </c>
      <c r="D1243">
        <v>551</v>
      </c>
      <c r="E1243" s="2">
        <f t="shared" si="19"/>
        <v>-4.4283121597096145E-2</v>
      </c>
    </row>
    <row r="1244" spans="2:5" x14ac:dyDescent="0.3">
      <c r="B1244" t="s">
        <v>1184</v>
      </c>
      <c r="C1244">
        <v>16196.45</v>
      </c>
      <c r="D1244">
        <v>17929.05</v>
      </c>
      <c r="E1244" s="2">
        <f t="shared" si="19"/>
        <v>-9.6636464285614607E-2</v>
      </c>
    </row>
    <row r="1245" spans="2:5" x14ac:dyDescent="0.3">
      <c r="B1245" t="s">
        <v>1185</v>
      </c>
      <c r="C1245">
        <v>203.2</v>
      </c>
      <c r="D1245">
        <v>280.3</v>
      </c>
      <c r="E1245" s="2">
        <f t="shared" si="19"/>
        <v>-0.27506243310738504</v>
      </c>
    </row>
    <row r="1246" spans="2:5" x14ac:dyDescent="0.3">
      <c r="B1246" t="s">
        <v>1186</v>
      </c>
      <c r="C1246">
        <v>11</v>
      </c>
      <c r="D1246">
        <v>19.05</v>
      </c>
      <c r="E1246" s="2">
        <f t="shared" si="19"/>
        <v>-0.4225721784776903</v>
      </c>
    </row>
    <row r="1247" spans="2:5" x14ac:dyDescent="0.3">
      <c r="B1247" t="s">
        <v>1187</v>
      </c>
      <c r="C1247">
        <v>144.94999999999999</v>
      </c>
      <c r="D1247">
        <v>203.5</v>
      </c>
      <c r="E1247" s="2">
        <f t="shared" si="19"/>
        <v>-0.28771498771498777</v>
      </c>
    </row>
    <row r="1248" spans="2:5" x14ac:dyDescent="0.3">
      <c r="B1248" t="s">
        <v>1188</v>
      </c>
      <c r="C1248">
        <v>1520.1</v>
      </c>
      <c r="D1248">
        <v>1907.1</v>
      </c>
      <c r="E1248" s="2">
        <f t="shared" si="19"/>
        <v>-0.20292590844738084</v>
      </c>
    </row>
    <row r="1249" spans="2:5" x14ac:dyDescent="0.3">
      <c r="B1249" t="s">
        <v>1189</v>
      </c>
      <c r="C1249">
        <v>505.7</v>
      </c>
      <c r="D1249">
        <v>591.20000000000005</v>
      </c>
      <c r="E1249" s="2">
        <f t="shared" si="19"/>
        <v>-0.1446211096075779</v>
      </c>
    </row>
    <row r="1250" spans="2:5" x14ac:dyDescent="0.3">
      <c r="B1250" t="s">
        <v>1190</v>
      </c>
      <c r="C1250">
        <v>2131.5500000000002</v>
      </c>
      <c r="D1250">
        <v>2109.1</v>
      </c>
      <c r="E1250" s="2">
        <f t="shared" si="19"/>
        <v>1.064435067090241E-2</v>
      </c>
    </row>
    <row r="1251" spans="2:5" x14ac:dyDescent="0.3">
      <c r="B1251" t="s">
        <v>1191</v>
      </c>
      <c r="C1251">
        <v>8.9</v>
      </c>
      <c r="D1251">
        <v>13.2</v>
      </c>
      <c r="E1251" s="2">
        <f t="shared" si="19"/>
        <v>-0.32575757575757569</v>
      </c>
    </row>
    <row r="1252" spans="2:5" x14ac:dyDescent="0.3">
      <c r="B1252" t="s">
        <v>1192</v>
      </c>
      <c r="C1252">
        <v>26.2</v>
      </c>
      <c r="D1252">
        <v>31.1</v>
      </c>
      <c r="E1252" s="2">
        <f t="shared" si="19"/>
        <v>-0.15755627009646309</v>
      </c>
    </row>
    <row r="1253" spans="2:5" x14ac:dyDescent="0.3">
      <c r="B1253" t="s">
        <v>1193</v>
      </c>
      <c r="C1253">
        <v>20.5</v>
      </c>
      <c r="D1253">
        <v>11.4</v>
      </c>
      <c r="E1253" s="2">
        <f t="shared" si="19"/>
        <v>0.79824561403508765</v>
      </c>
    </row>
    <row r="1254" spans="2:5" x14ac:dyDescent="0.3">
      <c r="B1254" t="s">
        <v>1194</v>
      </c>
      <c r="C1254">
        <v>35.799999999999997</v>
      </c>
      <c r="D1254">
        <v>53</v>
      </c>
      <c r="E1254" s="2">
        <f t="shared" si="19"/>
        <v>-0.32452830188679249</v>
      </c>
    </row>
    <row r="1255" spans="2:5" x14ac:dyDescent="0.3">
      <c r="B1255" t="s">
        <v>1195</v>
      </c>
      <c r="C1255">
        <v>215.85</v>
      </c>
      <c r="D1255">
        <v>258.10000000000002</v>
      </c>
      <c r="E1255" s="2">
        <f t="shared" si="19"/>
        <v>-0.16369624176675718</v>
      </c>
    </row>
    <row r="1256" spans="2:5" x14ac:dyDescent="0.3">
      <c r="B1256" t="s">
        <v>1196</v>
      </c>
      <c r="C1256">
        <v>6.65</v>
      </c>
      <c r="D1256">
        <v>9.4499999999999993</v>
      </c>
      <c r="E1256" s="2">
        <f t="shared" si="19"/>
        <v>-0.29629629629629622</v>
      </c>
    </row>
    <row r="1257" spans="2:5" x14ac:dyDescent="0.3">
      <c r="B1257" t="s">
        <v>1197</v>
      </c>
      <c r="C1257">
        <v>1072.8499999999999</v>
      </c>
      <c r="D1257">
        <v>1238.2</v>
      </c>
      <c r="E1257" s="2">
        <f t="shared" si="19"/>
        <v>-0.13354062348570517</v>
      </c>
    </row>
    <row r="1258" spans="2:5" x14ac:dyDescent="0.3">
      <c r="B1258" t="s">
        <v>1198</v>
      </c>
      <c r="C1258">
        <v>20.7</v>
      </c>
      <c r="D1258">
        <v>26.15</v>
      </c>
      <c r="E1258" s="2">
        <f t="shared" si="19"/>
        <v>-0.20841300191204587</v>
      </c>
    </row>
    <row r="1259" spans="2:5" x14ac:dyDescent="0.3">
      <c r="B1259" t="s">
        <v>1199</v>
      </c>
      <c r="C1259">
        <v>14.75</v>
      </c>
      <c r="D1259">
        <v>25.7</v>
      </c>
      <c r="E1259" s="2">
        <f t="shared" si="19"/>
        <v>-0.42607003891050582</v>
      </c>
    </row>
    <row r="1260" spans="2:5" x14ac:dyDescent="0.3">
      <c r="B1260" t="s">
        <v>1200</v>
      </c>
      <c r="C1260">
        <v>348</v>
      </c>
      <c r="D1260">
        <v>477.05</v>
      </c>
      <c r="E1260" s="2">
        <f t="shared" si="19"/>
        <v>-0.27051671732522797</v>
      </c>
    </row>
    <row r="1261" spans="2:5" x14ac:dyDescent="0.3">
      <c r="B1261" t="s">
        <v>1201</v>
      </c>
      <c r="C1261">
        <v>21.9</v>
      </c>
      <c r="D1261">
        <v>41.05</v>
      </c>
      <c r="E1261" s="2">
        <f t="shared" si="19"/>
        <v>-0.46650426309378806</v>
      </c>
    </row>
    <row r="1262" spans="2:5" x14ac:dyDescent="0.3">
      <c r="B1262" t="s">
        <v>1202</v>
      </c>
      <c r="C1262">
        <v>530.79999999999995</v>
      </c>
      <c r="D1262">
        <v>574.65</v>
      </c>
      <c r="E1262" s="2">
        <f t="shared" si="19"/>
        <v>-7.6307317497607288E-2</v>
      </c>
    </row>
    <row r="1263" spans="2:5" x14ac:dyDescent="0.3">
      <c r="B1263" t="s">
        <v>1561</v>
      </c>
      <c r="C1263">
        <v>1121.8499999999999</v>
      </c>
      <c r="D1263">
        <v>1181</v>
      </c>
      <c r="E1263" s="2">
        <f t="shared" si="19"/>
        <v>-5.0084674005080515E-2</v>
      </c>
    </row>
    <row r="1264" spans="2:5" x14ac:dyDescent="0.3">
      <c r="B1264" t="s">
        <v>1203</v>
      </c>
      <c r="C1264">
        <v>17.95</v>
      </c>
      <c r="D1264">
        <v>27.1</v>
      </c>
      <c r="E1264" s="2">
        <f t="shared" si="19"/>
        <v>-0.33763837638376387</v>
      </c>
    </row>
    <row r="1265" spans="2:5" x14ac:dyDescent="0.3">
      <c r="B1265" t="s">
        <v>1204</v>
      </c>
      <c r="C1265">
        <v>2.95</v>
      </c>
      <c r="D1265">
        <v>5.15</v>
      </c>
      <c r="E1265" s="2">
        <f t="shared" si="19"/>
        <v>-0.42718446601941751</v>
      </c>
    </row>
    <row r="1266" spans="2:5" x14ac:dyDescent="0.3">
      <c r="B1266" t="s">
        <v>1205</v>
      </c>
      <c r="C1266">
        <v>14.85</v>
      </c>
      <c r="D1266">
        <v>25.6</v>
      </c>
      <c r="E1266" s="2">
        <f t="shared" si="19"/>
        <v>-0.41992187500000006</v>
      </c>
    </row>
    <row r="1267" spans="2:5" x14ac:dyDescent="0.3">
      <c r="B1267" t="s">
        <v>1206</v>
      </c>
      <c r="C1267">
        <v>602.95000000000005</v>
      </c>
      <c r="D1267">
        <v>742.25</v>
      </c>
      <c r="E1267" s="2">
        <f t="shared" si="19"/>
        <v>-0.1876726170427753</v>
      </c>
    </row>
    <row r="1268" spans="2:5" x14ac:dyDescent="0.3">
      <c r="B1268" t="s">
        <v>1207</v>
      </c>
      <c r="C1268">
        <v>33.1</v>
      </c>
      <c r="D1268">
        <v>34.15</v>
      </c>
      <c r="E1268" s="2">
        <f t="shared" si="19"/>
        <v>-3.0746705710102407E-2</v>
      </c>
    </row>
    <row r="1269" spans="2:5" x14ac:dyDescent="0.3">
      <c r="B1269" t="s">
        <v>1208</v>
      </c>
      <c r="C1269">
        <v>1753.2</v>
      </c>
      <c r="D1269">
        <v>1898.25</v>
      </c>
      <c r="E1269" s="2">
        <f t="shared" si="19"/>
        <v>-7.6412485183721832E-2</v>
      </c>
    </row>
    <row r="1270" spans="2:5" x14ac:dyDescent="0.3">
      <c r="B1270" t="s">
        <v>1209</v>
      </c>
      <c r="C1270">
        <v>211.25</v>
      </c>
      <c r="D1270">
        <v>266.8</v>
      </c>
      <c r="E1270" s="2">
        <f t="shared" si="19"/>
        <v>-0.20820839580209899</v>
      </c>
    </row>
    <row r="1271" spans="2:5" x14ac:dyDescent="0.3">
      <c r="B1271" t="s">
        <v>1210</v>
      </c>
      <c r="C1271">
        <v>27.05</v>
      </c>
      <c r="D1271">
        <v>38.200000000000003</v>
      </c>
      <c r="E1271" s="2">
        <f t="shared" si="19"/>
        <v>-0.29188481675392675</v>
      </c>
    </row>
    <row r="1272" spans="2:5" x14ac:dyDescent="0.3">
      <c r="B1272" t="s">
        <v>1211</v>
      </c>
      <c r="C1272">
        <v>85.85</v>
      </c>
      <c r="D1272">
        <v>95.75</v>
      </c>
      <c r="E1272" s="2">
        <f t="shared" si="19"/>
        <v>-0.10339425587467369</v>
      </c>
    </row>
    <row r="1273" spans="2:5" x14ac:dyDescent="0.3">
      <c r="B1273" t="s">
        <v>1212</v>
      </c>
      <c r="C1273">
        <v>84.15</v>
      </c>
      <c r="D1273">
        <v>109.75</v>
      </c>
      <c r="E1273" s="2">
        <f t="shared" si="19"/>
        <v>-0.23325740318906601</v>
      </c>
    </row>
    <row r="1274" spans="2:5" x14ac:dyDescent="0.3">
      <c r="B1274" t="s">
        <v>1562</v>
      </c>
      <c r="C1274">
        <v>383.2</v>
      </c>
      <c r="D1274">
        <v>425.85</v>
      </c>
      <c r="E1274" s="2">
        <f t="shared" si="19"/>
        <v>-0.10015263590466134</v>
      </c>
    </row>
    <row r="1275" spans="2:5" x14ac:dyDescent="0.3">
      <c r="B1275" t="s">
        <v>1213</v>
      </c>
      <c r="C1275">
        <v>768.6</v>
      </c>
      <c r="D1275">
        <v>922.95</v>
      </c>
      <c r="E1275" s="2">
        <f t="shared" si="19"/>
        <v>-0.16723549488054609</v>
      </c>
    </row>
    <row r="1276" spans="2:5" x14ac:dyDescent="0.3">
      <c r="B1276" t="s">
        <v>1214</v>
      </c>
      <c r="C1276">
        <v>1.1000000000000001</v>
      </c>
      <c r="D1276">
        <v>1.65</v>
      </c>
      <c r="E1276" s="2">
        <f t="shared" si="19"/>
        <v>-0.33333333333333326</v>
      </c>
    </row>
    <row r="1277" spans="2:5" x14ac:dyDescent="0.3">
      <c r="B1277" t="s">
        <v>1215</v>
      </c>
      <c r="C1277">
        <v>73.099999999999994</v>
      </c>
      <c r="D1277">
        <v>102.55</v>
      </c>
      <c r="E1277" s="2">
        <f t="shared" si="19"/>
        <v>-0.28717698683568993</v>
      </c>
    </row>
    <row r="1278" spans="2:5" x14ac:dyDescent="0.3">
      <c r="B1278" t="s">
        <v>1216</v>
      </c>
      <c r="C1278">
        <v>44.75</v>
      </c>
      <c r="D1278">
        <v>59.5</v>
      </c>
      <c r="E1278" s="2">
        <f t="shared" si="19"/>
        <v>-0.24789915966386555</v>
      </c>
    </row>
    <row r="1279" spans="2:5" x14ac:dyDescent="0.3">
      <c r="B1279" t="s">
        <v>1217</v>
      </c>
      <c r="C1279">
        <v>508</v>
      </c>
      <c r="D1279">
        <v>606.70000000000005</v>
      </c>
      <c r="E1279" s="2">
        <f t="shared" si="19"/>
        <v>-0.16268336904565689</v>
      </c>
    </row>
    <row r="1280" spans="2:5" x14ac:dyDescent="0.3">
      <c r="B1280" t="s">
        <v>1218</v>
      </c>
      <c r="C1280">
        <v>1068.55</v>
      </c>
      <c r="D1280">
        <v>1186.2</v>
      </c>
      <c r="E1280" s="2">
        <f t="shared" si="19"/>
        <v>-9.9182262687573838E-2</v>
      </c>
    </row>
    <row r="1281" spans="2:5" x14ac:dyDescent="0.3">
      <c r="B1281" t="s">
        <v>1219</v>
      </c>
      <c r="C1281">
        <v>663.9</v>
      </c>
      <c r="D1281">
        <v>918.45</v>
      </c>
      <c r="E1281" s="2">
        <f t="shared" si="19"/>
        <v>-0.27715172301159569</v>
      </c>
    </row>
    <row r="1282" spans="2:5" x14ac:dyDescent="0.3">
      <c r="B1282" t="s">
        <v>1220</v>
      </c>
      <c r="C1282">
        <v>48.2</v>
      </c>
      <c r="D1282">
        <v>72.099999999999994</v>
      </c>
      <c r="E1282" s="2">
        <f t="shared" si="19"/>
        <v>-0.33148404993065178</v>
      </c>
    </row>
    <row r="1283" spans="2:5" x14ac:dyDescent="0.3">
      <c r="B1283" t="s">
        <v>1221</v>
      </c>
      <c r="C1283">
        <v>11.2</v>
      </c>
      <c r="D1283">
        <v>18.350000000000001</v>
      </c>
      <c r="E1283" s="2">
        <f t="shared" si="19"/>
        <v>-0.38964577656675758</v>
      </c>
    </row>
    <row r="1284" spans="2:5" x14ac:dyDescent="0.3">
      <c r="B1284" t="s">
        <v>1222</v>
      </c>
      <c r="C1284">
        <v>99</v>
      </c>
      <c r="D1284">
        <v>109.25</v>
      </c>
      <c r="E1284" s="2">
        <f t="shared" si="19"/>
        <v>-9.3821510297482841E-2</v>
      </c>
    </row>
    <row r="1285" spans="2:5" x14ac:dyDescent="0.3">
      <c r="B1285" t="s">
        <v>1223</v>
      </c>
      <c r="C1285">
        <v>201.5</v>
      </c>
      <c r="D1285">
        <v>224</v>
      </c>
      <c r="E1285" s="2">
        <f t="shared" ref="E1285:E1348" si="20">+(C1285-D1285)/D1285</f>
        <v>-0.10044642857142858</v>
      </c>
    </row>
    <row r="1286" spans="2:5" x14ac:dyDescent="0.3">
      <c r="B1286" t="s">
        <v>1224</v>
      </c>
      <c r="C1286">
        <v>312.89999999999998</v>
      </c>
      <c r="D1286">
        <v>278.35000000000002</v>
      </c>
      <c r="E1286" s="2">
        <f t="shared" si="20"/>
        <v>0.12412430393389599</v>
      </c>
    </row>
    <row r="1287" spans="2:5" x14ac:dyDescent="0.3">
      <c r="B1287" t="s">
        <v>1225</v>
      </c>
      <c r="C1287">
        <v>193.65</v>
      </c>
      <c r="D1287">
        <v>314.55</v>
      </c>
      <c r="E1287" s="2">
        <f t="shared" si="20"/>
        <v>-0.38435860753457318</v>
      </c>
    </row>
    <row r="1288" spans="2:5" x14ac:dyDescent="0.3">
      <c r="B1288" t="s">
        <v>1226</v>
      </c>
      <c r="C1288">
        <v>1426.5</v>
      </c>
      <c r="D1288">
        <v>1503.6</v>
      </c>
      <c r="E1288" s="2">
        <f t="shared" si="20"/>
        <v>-5.1276935355147588E-2</v>
      </c>
    </row>
    <row r="1289" spans="2:5" x14ac:dyDescent="0.3">
      <c r="B1289" t="s">
        <v>1227</v>
      </c>
      <c r="C1289">
        <v>334.25</v>
      </c>
      <c r="D1289">
        <v>421.45</v>
      </c>
      <c r="E1289" s="2">
        <f t="shared" si="20"/>
        <v>-0.20690473365761061</v>
      </c>
    </row>
    <row r="1290" spans="2:5" x14ac:dyDescent="0.3">
      <c r="B1290" t="s">
        <v>1228</v>
      </c>
      <c r="C1290">
        <v>22.8</v>
      </c>
      <c r="D1290">
        <v>31.45</v>
      </c>
      <c r="E1290" s="2">
        <f t="shared" si="20"/>
        <v>-0.27503974562798089</v>
      </c>
    </row>
    <row r="1291" spans="2:5" x14ac:dyDescent="0.3">
      <c r="B1291" t="s">
        <v>1229</v>
      </c>
      <c r="C1291">
        <v>377.35</v>
      </c>
      <c r="D1291">
        <v>500.25</v>
      </c>
      <c r="E1291" s="2">
        <f t="shared" si="20"/>
        <v>-0.2456771614192903</v>
      </c>
    </row>
    <row r="1292" spans="2:5" x14ac:dyDescent="0.3">
      <c r="B1292" t="s">
        <v>1230</v>
      </c>
      <c r="C1292">
        <v>123.15</v>
      </c>
      <c r="D1292">
        <v>175.65</v>
      </c>
      <c r="E1292" s="2">
        <f t="shared" si="20"/>
        <v>-0.29888983774551664</v>
      </c>
    </row>
    <row r="1293" spans="2:5" x14ac:dyDescent="0.3">
      <c r="B1293" t="s">
        <v>1231</v>
      </c>
      <c r="C1293">
        <v>4.45</v>
      </c>
      <c r="D1293">
        <v>6.35</v>
      </c>
      <c r="E1293" s="2">
        <f t="shared" si="20"/>
        <v>-0.29921259842519676</v>
      </c>
    </row>
    <row r="1294" spans="2:5" x14ac:dyDescent="0.3">
      <c r="B1294" t="s">
        <v>1232</v>
      </c>
      <c r="C1294">
        <v>29.9</v>
      </c>
      <c r="D1294">
        <v>47.5</v>
      </c>
      <c r="E1294" s="2">
        <f t="shared" si="20"/>
        <v>-0.3705263157894737</v>
      </c>
    </row>
    <row r="1295" spans="2:5" x14ac:dyDescent="0.3">
      <c r="B1295" t="s">
        <v>1233</v>
      </c>
      <c r="C1295">
        <v>33.5</v>
      </c>
      <c r="D1295">
        <v>49.6</v>
      </c>
      <c r="E1295" s="2">
        <f t="shared" si="20"/>
        <v>-0.32459677419354843</v>
      </c>
    </row>
    <row r="1296" spans="2:5" x14ac:dyDescent="0.3">
      <c r="B1296" t="s">
        <v>1234</v>
      </c>
      <c r="C1296">
        <v>16.149999999999999</v>
      </c>
      <c r="D1296">
        <v>24.2</v>
      </c>
      <c r="E1296" s="2">
        <f t="shared" si="20"/>
        <v>-0.33264462809917361</v>
      </c>
    </row>
    <row r="1297" spans="2:5" x14ac:dyDescent="0.3">
      <c r="B1297" t="s">
        <v>1235</v>
      </c>
      <c r="C1297">
        <v>22.3</v>
      </c>
      <c r="D1297">
        <v>23.9</v>
      </c>
      <c r="E1297" s="2">
        <f t="shared" si="20"/>
        <v>-6.694560669456058E-2</v>
      </c>
    </row>
    <row r="1298" spans="2:5" x14ac:dyDescent="0.3">
      <c r="B1298" t="s">
        <v>1563</v>
      </c>
      <c r="C1298">
        <v>57.5</v>
      </c>
      <c r="D1298">
        <v>83.05</v>
      </c>
      <c r="E1298" s="2">
        <f t="shared" si="20"/>
        <v>-0.30764599638771822</v>
      </c>
    </row>
    <row r="1299" spans="2:5" x14ac:dyDescent="0.3">
      <c r="B1299" t="s">
        <v>1236</v>
      </c>
      <c r="C1299">
        <v>88.45</v>
      </c>
      <c r="D1299">
        <v>153.55000000000001</v>
      </c>
      <c r="E1299" s="2">
        <f t="shared" si="20"/>
        <v>-0.42396613480950834</v>
      </c>
    </row>
    <row r="1300" spans="2:5" x14ac:dyDescent="0.3">
      <c r="B1300" t="s">
        <v>1237</v>
      </c>
      <c r="C1300">
        <v>0.35</v>
      </c>
      <c r="D1300">
        <v>0.65</v>
      </c>
      <c r="E1300" s="2">
        <f t="shared" si="20"/>
        <v>-0.46153846153846156</v>
      </c>
    </row>
    <row r="1301" spans="2:5" x14ac:dyDescent="0.3">
      <c r="B1301" t="s">
        <v>1238</v>
      </c>
      <c r="C1301">
        <v>225</v>
      </c>
      <c r="D1301">
        <v>296.25</v>
      </c>
      <c r="E1301" s="2">
        <f t="shared" si="20"/>
        <v>-0.24050632911392406</v>
      </c>
    </row>
    <row r="1302" spans="2:5" x14ac:dyDescent="0.3">
      <c r="B1302" t="s">
        <v>1239</v>
      </c>
      <c r="C1302">
        <v>484.1</v>
      </c>
      <c r="D1302">
        <v>528.70000000000005</v>
      </c>
      <c r="E1302" s="2">
        <f t="shared" si="20"/>
        <v>-8.4357858899186719E-2</v>
      </c>
    </row>
    <row r="1303" spans="2:5" x14ac:dyDescent="0.3">
      <c r="B1303" t="s">
        <v>1240</v>
      </c>
      <c r="C1303">
        <v>73.5</v>
      </c>
      <c r="D1303">
        <v>99.8</v>
      </c>
      <c r="E1303" s="2">
        <f t="shared" si="20"/>
        <v>-0.26352705410821642</v>
      </c>
    </row>
    <row r="1304" spans="2:5" x14ac:dyDescent="0.3">
      <c r="B1304" t="s">
        <v>1241</v>
      </c>
      <c r="C1304">
        <v>1955.15</v>
      </c>
      <c r="D1304">
        <v>1967.2</v>
      </c>
      <c r="E1304" s="2">
        <f t="shared" si="20"/>
        <v>-6.1254575030499974E-3</v>
      </c>
    </row>
    <row r="1305" spans="2:5" x14ac:dyDescent="0.3">
      <c r="B1305" t="s">
        <v>1242</v>
      </c>
      <c r="C1305">
        <v>144.69999999999999</v>
      </c>
      <c r="D1305">
        <v>218.7</v>
      </c>
      <c r="E1305" s="2">
        <f t="shared" si="20"/>
        <v>-0.33836305441243714</v>
      </c>
    </row>
    <row r="1306" spans="2:5" x14ac:dyDescent="0.3">
      <c r="B1306" t="s">
        <v>1243</v>
      </c>
      <c r="C1306">
        <v>0.95</v>
      </c>
      <c r="D1306">
        <v>1.7</v>
      </c>
      <c r="E1306" s="2">
        <f t="shared" si="20"/>
        <v>-0.44117647058823528</v>
      </c>
    </row>
    <row r="1307" spans="2:5" x14ac:dyDescent="0.3">
      <c r="B1307" t="s">
        <v>1244</v>
      </c>
      <c r="C1307">
        <v>321.95</v>
      </c>
      <c r="D1307">
        <v>397.5</v>
      </c>
      <c r="E1307" s="2">
        <f t="shared" si="20"/>
        <v>-0.19006289308176103</v>
      </c>
    </row>
    <row r="1308" spans="2:5" x14ac:dyDescent="0.3">
      <c r="B1308" t="s">
        <v>1245</v>
      </c>
      <c r="C1308">
        <v>1439.6</v>
      </c>
      <c r="D1308">
        <v>1473.45</v>
      </c>
      <c r="E1308" s="2">
        <f t="shared" si="20"/>
        <v>-2.29732939699346E-2</v>
      </c>
    </row>
    <row r="1309" spans="2:5" x14ac:dyDescent="0.3">
      <c r="B1309" t="s">
        <v>1246</v>
      </c>
      <c r="C1309">
        <v>1064.95</v>
      </c>
      <c r="D1309">
        <v>1121.8499999999999</v>
      </c>
      <c r="E1309" s="2">
        <f t="shared" si="20"/>
        <v>-5.0719793198734119E-2</v>
      </c>
    </row>
    <row r="1310" spans="2:5" x14ac:dyDescent="0.3">
      <c r="B1310" t="s">
        <v>1247</v>
      </c>
      <c r="C1310">
        <v>669.15</v>
      </c>
      <c r="D1310">
        <v>821.3</v>
      </c>
      <c r="E1310" s="2">
        <f t="shared" si="20"/>
        <v>-0.18525508340435892</v>
      </c>
    </row>
    <row r="1311" spans="2:5" x14ac:dyDescent="0.3">
      <c r="B1311" t="s">
        <v>1564</v>
      </c>
      <c r="C1311">
        <v>116.1</v>
      </c>
      <c r="D1311">
        <v>136.05000000000001</v>
      </c>
      <c r="E1311" s="2">
        <f t="shared" si="20"/>
        <v>-0.14663726571113572</v>
      </c>
    </row>
    <row r="1312" spans="2:5" x14ac:dyDescent="0.3">
      <c r="B1312" t="s">
        <v>1248</v>
      </c>
      <c r="C1312">
        <v>199.75</v>
      </c>
      <c r="D1312">
        <v>283.39999999999998</v>
      </c>
      <c r="E1312" s="2">
        <f t="shared" si="20"/>
        <v>-0.29516584333098089</v>
      </c>
    </row>
    <row r="1313" spans="2:5" x14ac:dyDescent="0.3">
      <c r="B1313" t="s">
        <v>1565</v>
      </c>
      <c r="C1313">
        <v>24.95</v>
      </c>
      <c r="D1313">
        <v>44.25</v>
      </c>
      <c r="E1313" s="2">
        <f t="shared" si="20"/>
        <v>-0.43615819209039547</v>
      </c>
    </row>
    <row r="1314" spans="2:5" x14ac:dyDescent="0.3">
      <c r="B1314" t="s">
        <v>1249</v>
      </c>
      <c r="C1314">
        <v>135.6</v>
      </c>
      <c r="D1314">
        <v>184.15</v>
      </c>
      <c r="E1314" s="2">
        <f t="shared" si="20"/>
        <v>-0.26364376866684774</v>
      </c>
    </row>
    <row r="1315" spans="2:5" x14ac:dyDescent="0.3">
      <c r="B1315" t="s">
        <v>1250</v>
      </c>
      <c r="C1315">
        <v>99.3</v>
      </c>
      <c r="D1315">
        <v>122.85</v>
      </c>
      <c r="E1315" s="2">
        <f t="shared" si="20"/>
        <v>-0.19169719169719168</v>
      </c>
    </row>
    <row r="1316" spans="2:5" x14ac:dyDescent="0.3">
      <c r="B1316" t="s">
        <v>1251</v>
      </c>
      <c r="C1316">
        <v>1.75</v>
      </c>
      <c r="D1316">
        <v>4.6500000000000004</v>
      </c>
      <c r="E1316" s="2">
        <f t="shared" si="20"/>
        <v>-0.62365591397849462</v>
      </c>
    </row>
    <row r="1317" spans="2:5" x14ac:dyDescent="0.3">
      <c r="B1317" t="s">
        <v>1252</v>
      </c>
      <c r="C1317">
        <v>363.2</v>
      </c>
      <c r="D1317">
        <v>434</v>
      </c>
      <c r="E1317" s="2">
        <f t="shared" si="20"/>
        <v>-0.16313364055299542</v>
      </c>
    </row>
    <row r="1318" spans="2:5" x14ac:dyDescent="0.3">
      <c r="B1318" t="s">
        <v>1253</v>
      </c>
      <c r="C1318">
        <v>12.1</v>
      </c>
      <c r="D1318">
        <v>25</v>
      </c>
      <c r="E1318" s="2">
        <f t="shared" si="20"/>
        <v>-0.51600000000000001</v>
      </c>
    </row>
    <row r="1319" spans="2:5" x14ac:dyDescent="0.3">
      <c r="B1319" t="s">
        <v>1254</v>
      </c>
      <c r="C1319">
        <v>312.39999999999998</v>
      </c>
      <c r="D1319">
        <v>293.85000000000002</v>
      </c>
      <c r="E1319" s="2">
        <f t="shared" si="20"/>
        <v>6.3127445975837859E-2</v>
      </c>
    </row>
    <row r="1320" spans="2:5" x14ac:dyDescent="0.3">
      <c r="B1320" t="s">
        <v>1255</v>
      </c>
      <c r="C1320">
        <v>7.7</v>
      </c>
      <c r="D1320">
        <v>10.25</v>
      </c>
      <c r="E1320" s="2">
        <f t="shared" si="20"/>
        <v>-0.24878048780487802</v>
      </c>
    </row>
    <row r="1321" spans="2:5" x14ac:dyDescent="0.3">
      <c r="B1321" t="s">
        <v>1256</v>
      </c>
      <c r="C1321">
        <v>291.25</v>
      </c>
      <c r="D1321">
        <v>306.10000000000002</v>
      </c>
      <c r="E1321" s="2">
        <f t="shared" si="20"/>
        <v>-4.8513557660895205E-2</v>
      </c>
    </row>
    <row r="1322" spans="2:5" x14ac:dyDescent="0.3">
      <c r="B1322" t="s">
        <v>1257</v>
      </c>
      <c r="C1322">
        <v>440.05</v>
      </c>
      <c r="D1322">
        <v>385.45</v>
      </c>
      <c r="E1322" s="2">
        <f t="shared" si="20"/>
        <v>0.14165261382799332</v>
      </c>
    </row>
    <row r="1323" spans="2:5" x14ac:dyDescent="0.3">
      <c r="B1323" t="s">
        <v>1258</v>
      </c>
      <c r="C1323">
        <v>0.7</v>
      </c>
      <c r="D1323">
        <v>0.9</v>
      </c>
      <c r="E1323" s="2">
        <f t="shared" si="20"/>
        <v>-0.22222222222222229</v>
      </c>
    </row>
    <row r="1324" spans="2:5" x14ac:dyDescent="0.3">
      <c r="B1324" t="s">
        <v>1259</v>
      </c>
      <c r="C1324">
        <v>15.4</v>
      </c>
      <c r="D1324">
        <v>30.05</v>
      </c>
      <c r="E1324" s="2">
        <f t="shared" si="20"/>
        <v>-0.4875207986688852</v>
      </c>
    </row>
    <row r="1325" spans="2:5" x14ac:dyDescent="0.3">
      <c r="B1325" t="s">
        <v>1260</v>
      </c>
      <c r="C1325">
        <v>790.05</v>
      </c>
      <c r="D1325">
        <v>1324.75</v>
      </c>
      <c r="E1325" s="2">
        <f t="shared" si="20"/>
        <v>-0.40362332515568977</v>
      </c>
    </row>
    <row r="1326" spans="2:5" x14ac:dyDescent="0.3">
      <c r="B1326" t="s">
        <v>1261</v>
      </c>
      <c r="C1326">
        <v>4816.75</v>
      </c>
      <c r="D1326">
        <v>5384.9</v>
      </c>
      <c r="E1326" s="2">
        <f t="shared" si="20"/>
        <v>-0.10550799457742942</v>
      </c>
    </row>
    <row r="1327" spans="2:5" x14ac:dyDescent="0.3">
      <c r="B1327" t="s">
        <v>1262</v>
      </c>
      <c r="C1327">
        <v>2.95</v>
      </c>
      <c r="D1327">
        <v>5.05</v>
      </c>
      <c r="E1327" s="2">
        <f t="shared" si="20"/>
        <v>-0.41584158415841577</v>
      </c>
    </row>
    <row r="1328" spans="2:5" x14ac:dyDescent="0.3">
      <c r="B1328" t="s">
        <v>1263</v>
      </c>
      <c r="C1328">
        <v>1677.2</v>
      </c>
      <c r="D1328">
        <v>1853.95</v>
      </c>
      <c r="E1328" s="2">
        <f t="shared" si="20"/>
        <v>-9.5336983198036629E-2</v>
      </c>
    </row>
    <row r="1329" spans="2:5" x14ac:dyDescent="0.3">
      <c r="B1329" t="s">
        <v>1264</v>
      </c>
      <c r="C1329">
        <v>505.4</v>
      </c>
      <c r="D1329">
        <v>716.45</v>
      </c>
      <c r="E1329" s="2">
        <f t="shared" si="20"/>
        <v>-0.29457743038593071</v>
      </c>
    </row>
    <row r="1330" spans="2:5" x14ac:dyDescent="0.3">
      <c r="B1330" t="s">
        <v>1265</v>
      </c>
      <c r="C1330">
        <v>551.29999999999995</v>
      </c>
      <c r="D1330">
        <v>580.65</v>
      </c>
      <c r="E1330" s="2">
        <f t="shared" si="20"/>
        <v>-5.0546800998880606E-2</v>
      </c>
    </row>
    <row r="1331" spans="2:5" x14ac:dyDescent="0.3">
      <c r="B1331" t="s">
        <v>1266</v>
      </c>
      <c r="C1331">
        <v>75.150000000000006</v>
      </c>
      <c r="D1331">
        <v>81.7</v>
      </c>
      <c r="E1331" s="2">
        <f t="shared" si="20"/>
        <v>-8.0171358629130926E-2</v>
      </c>
    </row>
    <row r="1332" spans="2:5" x14ac:dyDescent="0.3">
      <c r="B1332" t="s">
        <v>1267</v>
      </c>
      <c r="C1332">
        <v>8.25</v>
      </c>
      <c r="D1332">
        <v>14.6</v>
      </c>
      <c r="E1332" s="2">
        <f t="shared" si="20"/>
        <v>-0.43493150684931503</v>
      </c>
    </row>
    <row r="1333" spans="2:5" x14ac:dyDescent="0.3">
      <c r="B1333" t="s">
        <v>1268</v>
      </c>
      <c r="C1333">
        <v>495.1</v>
      </c>
      <c r="D1333">
        <v>574.04999999999995</v>
      </c>
      <c r="E1333" s="2">
        <f t="shared" si="20"/>
        <v>-0.13753157390471202</v>
      </c>
    </row>
    <row r="1334" spans="2:5" x14ac:dyDescent="0.3">
      <c r="B1334" t="s">
        <v>1269</v>
      </c>
      <c r="C1334">
        <v>425.3</v>
      </c>
      <c r="D1334">
        <v>418.55</v>
      </c>
      <c r="E1334" s="2">
        <f t="shared" si="20"/>
        <v>1.6127105483215862E-2</v>
      </c>
    </row>
    <row r="1335" spans="2:5" x14ac:dyDescent="0.3">
      <c r="B1335" t="s">
        <v>1270</v>
      </c>
      <c r="C1335">
        <v>848.6</v>
      </c>
      <c r="D1335">
        <v>998</v>
      </c>
      <c r="E1335" s="2">
        <f t="shared" si="20"/>
        <v>-0.14969939879759517</v>
      </c>
    </row>
    <row r="1336" spans="2:5" x14ac:dyDescent="0.3">
      <c r="B1336" t="s">
        <v>1271</v>
      </c>
      <c r="C1336">
        <v>128.4</v>
      </c>
      <c r="D1336">
        <v>182.7</v>
      </c>
      <c r="E1336" s="2">
        <f t="shared" si="20"/>
        <v>-0.29720853858784885</v>
      </c>
    </row>
    <row r="1337" spans="2:5" x14ac:dyDescent="0.3">
      <c r="B1337" t="s">
        <v>1272</v>
      </c>
      <c r="C1337">
        <v>11.7</v>
      </c>
      <c r="D1337">
        <v>20.399999999999999</v>
      </c>
      <c r="E1337" s="2">
        <f t="shared" si="20"/>
        <v>-0.4264705882352941</v>
      </c>
    </row>
    <row r="1338" spans="2:5" x14ac:dyDescent="0.3">
      <c r="B1338" t="s">
        <v>1273</v>
      </c>
      <c r="C1338">
        <v>321.55</v>
      </c>
      <c r="D1338">
        <v>380.85</v>
      </c>
      <c r="E1338" s="2">
        <f t="shared" si="20"/>
        <v>-0.15570434554286466</v>
      </c>
    </row>
    <row r="1339" spans="2:5" x14ac:dyDescent="0.3">
      <c r="B1339" t="s">
        <v>1274</v>
      </c>
      <c r="C1339">
        <v>278.5</v>
      </c>
      <c r="D1339">
        <v>337.35</v>
      </c>
      <c r="E1339" s="2">
        <f t="shared" si="20"/>
        <v>-0.17444790277160224</v>
      </c>
    </row>
    <row r="1340" spans="2:5" x14ac:dyDescent="0.3">
      <c r="B1340" t="s">
        <v>1275</v>
      </c>
      <c r="C1340">
        <v>1194.05</v>
      </c>
      <c r="D1340">
        <v>1305.45</v>
      </c>
      <c r="E1340" s="2">
        <f t="shared" si="20"/>
        <v>-8.5334558964341861E-2</v>
      </c>
    </row>
    <row r="1341" spans="2:5" x14ac:dyDescent="0.3">
      <c r="B1341" t="s">
        <v>1276</v>
      </c>
      <c r="C1341">
        <v>53.15</v>
      </c>
      <c r="D1341">
        <v>118.9</v>
      </c>
      <c r="E1341" s="2">
        <f t="shared" si="20"/>
        <v>-0.55298570227081578</v>
      </c>
    </row>
    <row r="1342" spans="2:5" x14ac:dyDescent="0.3">
      <c r="B1342" t="s">
        <v>1277</v>
      </c>
      <c r="C1342">
        <v>1.5</v>
      </c>
      <c r="D1342">
        <v>2.25</v>
      </c>
      <c r="E1342" s="2">
        <f t="shared" si="20"/>
        <v>-0.33333333333333331</v>
      </c>
    </row>
    <row r="1343" spans="2:5" x14ac:dyDescent="0.3">
      <c r="B1343" t="s">
        <v>1278</v>
      </c>
      <c r="C1343">
        <v>2.1</v>
      </c>
      <c r="D1343">
        <v>3.7</v>
      </c>
      <c r="E1343" s="2">
        <f t="shared" si="20"/>
        <v>-0.43243243243243246</v>
      </c>
    </row>
    <row r="1344" spans="2:5" x14ac:dyDescent="0.3">
      <c r="B1344" t="s">
        <v>1279</v>
      </c>
      <c r="C1344">
        <v>12.65</v>
      </c>
      <c r="D1344">
        <v>18.600000000000001</v>
      </c>
      <c r="E1344" s="2">
        <f t="shared" si="20"/>
        <v>-0.31989247311827962</v>
      </c>
    </row>
    <row r="1345" spans="2:5" x14ac:dyDescent="0.3">
      <c r="B1345" t="s">
        <v>1280</v>
      </c>
      <c r="C1345">
        <v>4.5</v>
      </c>
      <c r="D1345">
        <v>6.15</v>
      </c>
      <c r="E1345" s="2">
        <f t="shared" si="20"/>
        <v>-0.26829268292682928</v>
      </c>
    </row>
    <row r="1346" spans="2:5" x14ac:dyDescent="0.3">
      <c r="B1346" t="s">
        <v>1281</v>
      </c>
      <c r="C1346">
        <v>63.8</v>
      </c>
      <c r="D1346">
        <v>95.9</v>
      </c>
      <c r="E1346" s="2">
        <f t="shared" si="20"/>
        <v>-0.33472367049009394</v>
      </c>
    </row>
    <row r="1347" spans="2:5" x14ac:dyDescent="0.3">
      <c r="B1347" t="s">
        <v>1282</v>
      </c>
      <c r="C1347">
        <v>381.5</v>
      </c>
      <c r="D1347">
        <v>388.5</v>
      </c>
      <c r="E1347" s="2">
        <f t="shared" si="20"/>
        <v>-1.8018018018018018E-2</v>
      </c>
    </row>
    <row r="1348" spans="2:5" x14ac:dyDescent="0.3">
      <c r="B1348" t="s">
        <v>1283</v>
      </c>
      <c r="C1348">
        <v>72.849999999999994</v>
      </c>
      <c r="D1348">
        <v>97.3</v>
      </c>
      <c r="E1348" s="2">
        <f t="shared" si="20"/>
        <v>-0.25128468653648511</v>
      </c>
    </row>
    <row r="1349" spans="2:5" x14ac:dyDescent="0.3">
      <c r="B1349" t="s">
        <v>1284</v>
      </c>
      <c r="C1349">
        <v>167.4</v>
      </c>
      <c r="D1349">
        <v>204.85</v>
      </c>
      <c r="E1349" s="2">
        <f t="shared" ref="E1349:E1412" si="21">+(C1349-D1349)/D1349</f>
        <v>-0.18281669514278737</v>
      </c>
    </row>
    <row r="1350" spans="2:5" x14ac:dyDescent="0.3">
      <c r="B1350" t="s">
        <v>1285</v>
      </c>
      <c r="C1350">
        <v>10.7</v>
      </c>
      <c r="D1350">
        <v>15.8</v>
      </c>
      <c r="E1350" s="2">
        <f t="shared" si="21"/>
        <v>-0.32278481012658233</v>
      </c>
    </row>
    <row r="1351" spans="2:5" x14ac:dyDescent="0.3">
      <c r="B1351" t="s">
        <v>1286</v>
      </c>
      <c r="C1351">
        <v>178.25</v>
      </c>
      <c r="D1351">
        <v>192.75</v>
      </c>
      <c r="E1351" s="2">
        <f t="shared" si="21"/>
        <v>-7.5226977950713356E-2</v>
      </c>
    </row>
    <row r="1352" spans="2:5" x14ac:dyDescent="0.3">
      <c r="B1352" t="s">
        <v>1287</v>
      </c>
      <c r="C1352">
        <v>2004.7</v>
      </c>
      <c r="D1352">
        <v>2079.3000000000002</v>
      </c>
      <c r="E1352" s="2">
        <f t="shared" si="21"/>
        <v>-3.5877458760159735E-2</v>
      </c>
    </row>
    <row r="1353" spans="2:5" x14ac:dyDescent="0.3">
      <c r="B1353" t="s">
        <v>1288</v>
      </c>
      <c r="C1353">
        <v>357.85</v>
      </c>
      <c r="D1353">
        <v>491.3</v>
      </c>
      <c r="E1353" s="2">
        <f t="shared" si="21"/>
        <v>-0.27162629757785467</v>
      </c>
    </row>
    <row r="1354" spans="2:5" x14ac:dyDescent="0.3">
      <c r="B1354" t="s">
        <v>1289</v>
      </c>
      <c r="C1354">
        <v>1791.85</v>
      </c>
      <c r="D1354">
        <v>1721.9</v>
      </c>
      <c r="E1354" s="2">
        <f t="shared" si="21"/>
        <v>4.0623729601022021E-2</v>
      </c>
    </row>
    <row r="1355" spans="2:5" x14ac:dyDescent="0.3">
      <c r="B1355" t="s">
        <v>1290</v>
      </c>
      <c r="C1355">
        <v>4.55</v>
      </c>
      <c r="D1355">
        <v>7.05</v>
      </c>
      <c r="E1355" s="2">
        <f t="shared" si="21"/>
        <v>-0.3546099290780142</v>
      </c>
    </row>
    <row r="1356" spans="2:5" x14ac:dyDescent="0.3">
      <c r="B1356" t="s">
        <v>1291</v>
      </c>
      <c r="C1356">
        <v>597.20000000000005</v>
      </c>
      <c r="D1356">
        <v>547.85</v>
      </c>
      <c r="E1356" s="2">
        <f t="shared" si="21"/>
        <v>9.007940129597522E-2</v>
      </c>
    </row>
    <row r="1357" spans="2:5" x14ac:dyDescent="0.3">
      <c r="B1357" t="s">
        <v>1292</v>
      </c>
      <c r="C1357">
        <v>55.45</v>
      </c>
      <c r="D1357">
        <v>79.75</v>
      </c>
      <c r="E1357" s="2">
        <f t="shared" si="21"/>
        <v>-0.30470219435736673</v>
      </c>
    </row>
    <row r="1358" spans="2:5" x14ac:dyDescent="0.3">
      <c r="B1358" t="s">
        <v>1293</v>
      </c>
      <c r="C1358">
        <v>94</v>
      </c>
      <c r="D1358">
        <v>128.19999999999999</v>
      </c>
      <c r="E1358" s="2">
        <f t="shared" si="21"/>
        <v>-0.26677067082683303</v>
      </c>
    </row>
    <row r="1359" spans="2:5" x14ac:dyDescent="0.3">
      <c r="B1359" t="s">
        <v>1294</v>
      </c>
      <c r="C1359">
        <v>164.65</v>
      </c>
      <c r="D1359">
        <v>177</v>
      </c>
      <c r="E1359" s="2">
        <f t="shared" si="21"/>
        <v>-6.9774011299435001E-2</v>
      </c>
    </row>
    <row r="1360" spans="2:5" x14ac:dyDescent="0.3">
      <c r="B1360" t="s">
        <v>1295</v>
      </c>
      <c r="C1360">
        <v>163.65</v>
      </c>
      <c r="D1360">
        <v>163.30000000000001</v>
      </c>
      <c r="E1360" s="2">
        <f t="shared" si="21"/>
        <v>2.1432945499081095E-3</v>
      </c>
    </row>
    <row r="1361" spans="2:5" x14ac:dyDescent="0.3">
      <c r="B1361" t="s">
        <v>1296</v>
      </c>
      <c r="C1361">
        <v>279.60000000000002</v>
      </c>
      <c r="D1361">
        <v>327.05</v>
      </c>
      <c r="E1361" s="2">
        <f t="shared" si="21"/>
        <v>-0.14508484941140495</v>
      </c>
    </row>
    <row r="1362" spans="2:5" x14ac:dyDescent="0.3">
      <c r="B1362" t="s">
        <v>1297</v>
      </c>
      <c r="C1362">
        <v>181.45</v>
      </c>
      <c r="D1362">
        <v>316.8</v>
      </c>
      <c r="E1362" s="2">
        <f t="shared" si="21"/>
        <v>-0.42724116161616166</v>
      </c>
    </row>
    <row r="1363" spans="2:5" x14ac:dyDescent="0.3">
      <c r="B1363" t="s">
        <v>1298</v>
      </c>
      <c r="C1363">
        <v>30.55</v>
      </c>
      <c r="D1363">
        <v>40.25</v>
      </c>
      <c r="E1363" s="2">
        <f t="shared" si="21"/>
        <v>-0.24099378881987576</v>
      </c>
    </row>
    <row r="1364" spans="2:5" x14ac:dyDescent="0.3">
      <c r="B1364" t="s">
        <v>1299</v>
      </c>
      <c r="C1364">
        <v>11.7</v>
      </c>
      <c r="D1364">
        <v>18.350000000000001</v>
      </c>
      <c r="E1364" s="2">
        <f t="shared" si="21"/>
        <v>-0.36239782016348782</v>
      </c>
    </row>
    <row r="1365" spans="2:5" x14ac:dyDescent="0.3">
      <c r="B1365" t="s">
        <v>1300</v>
      </c>
      <c r="C1365">
        <v>11.85</v>
      </c>
      <c r="D1365">
        <v>17.149999999999999</v>
      </c>
      <c r="E1365" s="2">
        <f t="shared" si="21"/>
        <v>-0.30903790087463551</v>
      </c>
    </row>
    <row r="1366" spans="2:5" x14ac:dyDescent="0.3">
      <c r="B1366" t="s">
        <v>1301</v>
      </c>
      <c r="C1366">
        <v>5.0999999999999996</v>
      </c>
      <c r="D1366">
        <v>9.0500000000000007</v>
      </c>
      <c r="E1366" s="2">
        <f t="shared" si="21"/>
        <v>-0.43646408839779016</v>
      </c>
    </row>
    <row r="1367" spans="2:5" x14ac:dyDescent="0.3">
      <c r="B1367" t="s">
        <v>1302</v>
      </c>
      <c r="C1367">
        <v>7309.05</v>
      </c>
      <c r="D1367">
        <v>7990.3</v>
      </c>
      <c r="E1367" s="2">
        <f t="shared" si="21"/>
        <v>-8.5259627298098939E-2</v>
      </c>
    </row>
    <row r="1368" spans="2:5" x14ac:dyDescent="0.3">
      <c r="B1368" t="s">
        <v>1303</v>
      </c>
      <c r="C1368">
        <v>39.25</v>
      </c>
      <c r="D1368">
        <v>70.150000000000006</v>
      </c>
      <c r="E1368" s="2">
        <f t="shared" si="21"/>
        <v>-0.44048467569493949</v>
      </c>
    </row>
    <row r="1369" spans="2:5" x14ac:dyDescent="0.3">
      <c r="B1369" t="s">
        <v>1304</v>
      </c>
      <c r="C1369">
        <v>677.15</v>
      </c>
      <c r="D1369">
        <v>726</v>
      </c>
      <c r="E1369" s="2">
        <f t="shared" si="21"/>
        <v>-6.7286501377410504E-2</v>
      </c>
    </row>
    <row r="1370" spans="2:5" x14ac:dyDescent="0.3">
      <c r="B1370" t="s">
        <v>1305</v>
      </c>
      <c r="C1370">
        <v>113</v>
      </c>
      <c r="D1370">
        <v>164.7</v>
      </c>
      <c r="E1370" s="2">
        <f t="shared" si="21"/>
        <v>-0.31390406800242859</v>
      </c>
    </row>
    <row r="1371" spans="2:5" x14ac:dyDescent="0.3">
      <c r="B1371" t="s">
        <v>1306</v>
      </c>
      <c r="C1371">
        <v>620.15</v>
      </c>
      <c r="D1371">
        <v>677.95</v>
      </c>
      <c r="E1371" s="2">
        <f t="shared" si="21"/>
        <v>-8.5257024854340391E-2</v>
      </c>
    </row>
    <row r="1372" spans="2:5" x14ac:dyDescent="0.3">
      <c r="B1372" t="s">
        <v>1307</v>
      </c>
      <c r="C1372">
        <v>985.35</v>
      </c>
      <c r="D1372">
        <v>964.05</v>
      </c>
      <c r="E1372" s="2">
        <f t="shared" si="21"/>
        <v>2.2094289715263803E-2</v>
      </c>
    </row>
    <row r="1373" spans="2:5" x14ac:dyDescent="0.3">
      <c r="B1373" t="s">
        <v>1308</v>
      </c>
      <c r="C1373">
        <v>258.75</v>
      </c>
      <c r="D1373">
        <v>312.89999999999998</v>
      </c>
      <c r="E1373" s="2">
        <f t="shared" si="21"/>
        <v>-0.173058485139022</v>
      </c>
    </row>
    <row r="1374" spans="2:5" x14ac:dyDescent="0.3">
      <c r="B1374" t="s">
        <v>1309</v>
      </c>
      <c r="C1374">
        <v>735.65</v>
      </c>
      <c r="D1374">
        <v>885.55</v>
      </c>
      <c r="E1374" s="2">
        <f t="shared" si="21"/>
        <v>-0.1692733329569194</v>
      </c>
    </row>
    <row r="1375" spans="2:5" x14ac:dyDescent="0.3">
      <c r="B1375" t="s">
        <v>1310</v>
      </c>
      <c r="C1375">
        <v>743.15</v>
      </c>
      <c r="D1375">
        <v>864.3</v>
      </c>
      <c r="E1375" s="2">
        <f t="shared" si="21"/>
        <v>-0.14017123683906049</v>
      </c>
    </row>
    <row r="1376" spans="2:5" x14ac:dyDescent="0.3">
      <c r="B1376" t="s">
        <v>1311</v>
      </c>
      <c r="C1376">
        <v>183.3</v>
      </c>
      <c r="D1376">
        <v>242.35</v>
      </c>
      <c r="E1376" s="2">
        <f t="shared" si="21"/>
        <v>-0.24365586961006802</v>
      </c>
    </row>
    <row r="1377" spans="2:5" x14ac:dyDescent="0.3">
      <c r="B1377" t="s">
        <v>1312</v>
      </c>
      <c r="C1377">
        <v>326.85000000000002</v>
      </c>
      <c r="D1377">
        <v>424.45</v>
      </c>
      <c r="E1377" s="2">
        <f t="shared" si="21"/>
        <v>-0.22994463423253614</v>
      </c>
    </row>
    <row r="1378" spans="2:5" x14ac:dyDescent="0.3">
      <c r="B1378" t="s">
        <v>1313</v>
      </c>
      <c r="C1378">
        <v>79</v>
      </c>
      <c r="D1378">
        <v>97.15</v>
      </c>
      <c r="E1378" s="2">
        <f t="shared" si="21"/>
        <v>-0.1868244981986619</v>
      </c>
    </row>
    <row r="1379" spans="2:5" x14ac:dyDescent="0.3">
      <c r="B1379" t="s">
        <v>1314</v>
      </c>
      <c r="C1379">
        <v>919.65</v>
      </c>
      <c r="D1379">
        <v>987.8</v>
      </c>
      <c r="E1379" s="2">
        <f t="shared" si="21"/>
        <v>-6.8991698724438125E-2</v>
      </c>
    </row>
    <row r="1380" spans="2:5" x14ac:dyDescent="0.3">
      <c r="B1380" t="s">
        <v>1315</v>
      </c>
      <c r="C1380">
        <v>571.04999999999995</v>
      </c>
      <c r="D1380">
        <v>722.2</v>
      </c>
      <c r="E1380" s="2">
        <f t="shared" si="21"/>
        <v>-0.20929105510938809</v>
      </c>
    </row>
    <row r="1381" spans="2:5" x14ac:dyDescent="0.3">
      <c r="B1381" t="s">
        <v>1316</v>
      </c>
      <c r="C1381">
        <v>85.25</v>
      </c>
      <c r="D1381">
        <v>122.55</v>
      </c>
      <c r="E1381" s="2">
        <f t="shared" si="21"/>
        <v>-0.30436556507547941</v>
      </c>
    </row>
    <row r="1382" spans="2:5" x14ac:dyDescent="0.3">
      <c r="B1382" t="s">
        <v>1317</v>
      </c>
      <c r="C1382">
        <v>270.39999999999998</v>
      </c>
      <c r="D1382">
        <v>290.75</v>
      </c>
      <c r="E1382" s="2">
        <f t="shared" si="21"/>
        <v>-6.9991401547721488E-2</v>
      </c>
    </row>
    <row r="1383" spans="2:5" x14ac:dyDescent="0.3">
      <c r="B1383" t="s">
        <v>1318</v>
      </c>
      <c r="C1383">
        <v>475.5</v>
      </c>
      <c r="D1383">
        <v>560.4</v>
      </c>
      <c r="E1383" s="2">
        <f t="shared" si="21"/>
        <v>-0.15149892933618841</v>
      </c>
    </row>
    <row r="1384" spans="2:5" x14ac:dyDescent="0.3">
      <c r="B1384" t="s">
        <v>1319</v>
      </c>
      <c r="C1384">
        <v>473.65</v>
      </c>
      <c r="D1384">
        <v>558.45000000000005</v>
      </c>
      <c r="E1384" s="2">
        <f t="shared" si="21"/>
        <v>-0.15184886740084172</v>
      </c>
    </row>
    <row r="1385" spans="2:5" x14ac:dyDescent="0.3">
      <c r="B1385" t="s">
        <v>1566</v>
      </c>
      <c r="C1385">
        <v>572.95000000000005</v>
      </c>
      <c r="D1385">
        <v>691.3</v>
      </c>
      <c r="E1385" s="2">
        <f t="shared" si="21"/>
        <v>-0.17119918993201202</v>
      </c>
    </row>
    <row r="1386" spans="2:5" x14ac:dyDescent="0.3">
      <c r="B1386" t="s">
        <v>1320</v>
      </c>
      <c r="C1386">
        <v>24.4</v>
      </c>
      <c r="D1386">
        <v>26.25</v>
      </c>
      <c r="E1386" s="2">
        <f t="shared" si="21"/>
        <v>-7.0476190476190526E-2</v>
      </c>
    </row>
    <row r="1387" spans="2:5" x14ac:dyDescent="0.3">
      <c r="B1387" t="s">
        <v>1321</v>
      </c>
      <c r="C1387">
        <v>2849.15</v>
      </c>
      <c r="D1387">
        <v>2645.6</v>
      </c>
      <c r="E1387" s="2">
        <f t="shared" si="21"/>
        <v>7.6939068642274039E-2</v>
      </c>
    </row>
    <row r="1388" spans="2:5" x14ac:dyDescent="0.3">
      <c r="B1388" t="s">
        <v>1322</v>
      </c>
      <c r="C1388">
        <v>189.95</v>
      </c>
      <c r="D1388">
        <v>196.6</v>
      </c>
      <c r="E1388" s="2">
        <f t="shared" si="21"/>
        <v>-3.3825025432349977E-2</v>
      </c>
    </row>
    <row r="1389" spans="2:5" x14ac:dyDescent="0.3">
      <c r="B1389" t="s">
        <v>1323</v>
      </c>
      <c r="C1389">
        <v>2221.4</v>
      </c>
      <c r="D1389">
        <v>2393.25</v>
      </c>
      <c r="E1389" s="2">
        <f t="shared" si="21"/>
        <v>-7.1806121383056476E-2</v>
      </c>
    </row>
    <row r="1390" spans="2:5" x14ac:dyDescent="0.3">
      <c r="B1390" t="s">
        <v>1567</v>
      </c>
      <c r="C1390">
        <v>7.55</v>
      </c>
      <c r="D1390">
        <v>13.9</v>
      </c>
      <c r="E1390" s="2">
        <f t="shared" si="21"/>
        <v>-0.45683453237410077</v>
      </c>
    </row>
    <row r="1391" spans="2:5" x14ac:dyDescent="0.3">
      <c r="B1391" t="s">
        <v>1324</v>
      </c>
      <c r="C1391">
        <v>638.70000000000005</v>
      </c>
      <c r="D1391">
        <v>503.1</v>
      </c>
      <c r="E1391" s="2">
        <f t="shared" si="21"/>
        <v>0.26952892069171142</v>
      </c>
    </row>
    <row r="1392" spans="2:5" x14ac:dyDescent="0.3">
      <c r="B1392" t="s">
        <v>1325</v>
      </c>
      <c r="C1392">
        <v>373.45</v>
      </c>
      <c r="D1392">
        <v>411.7</v>
      </c>
      <c r="E1392" s="2">
        <f t="shared" si="21"/>
        <v>-9.2907456886082096E-2</v>
      </c>
    </row>
    <row r="1393" spans="2:5" x14ac:dyDescent="0.3">
      <c r="B1393" t="s">
        <v>1568</v>
      </c>
      <c r="C1393">
        <v>365.65</v>
      </c>
      <c r="D1393">
        <v>423.8</v>
      </c>
      <c r="E1393" s="2">
        <f t="shared" si="21"/>
        <v>-0.13721094856064189</v>
      </c>
    </row>
    <row r="1394" spans="2:5" x14ac:dyDescent="0.3">
      <c r="B1394" t="s">
        <v>1326</v>
      </c>
      <c r="C1394">
        <v>210.1</v>
      </c>
      <c r="D1394">
        <v>242.1</v>
      </c>
      <c r="E1394" s="2">
        <f t="shared" si="21"/>
        <v>-0.13217678645187939</v>
      </c>
    </row>
    <row r="1395" spans="2:5" x14ac:dyDescent="0.3">
      <c r="B1395" t="s">
        <v>1327</v>
      </c>
      <c r="C1395">
        <v>37.15</v>
      </c>
      <c r="D1395">
        <v>72.55</v>
      </c>
      <c r="E1395" s="2">
        <f t="shared" si="21"/>
        <v>-0.48793935217091661</v>
      </c>
    </row>
    <row r="1396" spans="2:5" x14ac:dyDescent="0.3">
      <c r="B1396" t="s">
        <v>1328</v>
      </c>
      <c r="C1396">
        <v>61.05</v>
      </c>
      <c r="D1396">
        <v>70</v>
      </c>
      <c r="E1396" s="2">
        <f t="shared" si="21"/>
        <v>-0.12785714285714289</v>
      </c>
    </row>
    <row r="1397" spans="2:5" x14ac:dyDescent="0.3">
      <c r="B1397" t="s">
        <v>1329</v>
      </c>
      <c r="C1397">
        <v>19.95</v>
      </c>
      <c r="D1397">
        <v>27.95</v>
      </c>
      <c r="E1397" s="2">
        <f t="shared" si="21"/>
        <v>-0.28622540250447226</v>
      </c>
    </row>
    <row r="1398" spans="2:5" x14ac:dyDescent="0.3">
      <c r="B1398" t="s">
        <v>1330</v>
      </c>
      <c r="C1398">
        <v>83.4</v>
      </c>
      <c r="D1398">
        <v>112.5</v>
      </c>
      <c r="E1398" s="2">
        <f t="shared" si="21"/>
        <v>-0.2586666666666666</v>
      </c>
    </row>
    <row r="1399" spans="2:5" x14ac:dyDescent="0.3">
      <c r="B1399" t="s">
        <v>1331</v>
      </c>
      <c r="C1399">
        <v>152.05000000000001</v>
      </c>
      <c r="D1399">
        <v>157.30000000000001</v>
      </c>
      <c r="E1399" s="2">
        <f t="shared" si="21"/>
        <v>-3.337571519389701E-2</v>
      </c>
    </row>
    <row r="1400" spans="2:5" x14ac:dyDescent="0.3">
      <c r="B1400" t="s">
        <v>1332</v>
      </c>
      <c r="C1400">
        <v>9.35</v>
      </c>
      <c r="D1400">
        <v>15.1</v>
      </c>
      <c r="E1400" s="2">
        <f t="shared" si="21"/>
        <v>-0.38079470198675497</v>
      </c>
    </row>
    <row r="1401" spans="2:5" x14ac:dyDescent="0.3">
      <c r="B1401" t="s">
        <v>1333</v>
      </c>
      <c r="C1401">
        <v>36.049999999999997</v>
      </c>
      <c r="D1401">
        <v>59.15</v>
      </c>
      <c r="E1401" s="2">
        <f t="shared" si="21"/>
        <v>-0.39053254437869828</v>
      </c>
    </row>
    <row r="1402" spans="2:5" x14ac:dyDescent="0.3">
      <c r="B1402" t="s">
        <v>1334</v>
      </c>
      <c r="C1402">
        <v>488.1</v>
      </c>
      <c r="D1402">
        <v>578.45000000000005</v>
      </c>
      <c r="E1402" s="2">
        <f t="shared" si="21"/>
        <v>-0.15619327513181783</v>
      </c>
    </row>
    <row r="1403" spans="2:5" x14ac:dyDescent="0.3">
      <c r="B1403" t="s">
        <v>1335</v>
      </c>
      <c r="C1403">
        <v>561.70000000000005</v>
      </c>
      <c r="D1403">
        <v>701.9</v>
      </c>
      <c r="E1403" s="2">
        <f t="shared" si="21"/>
        <v>-0.19974355321270829</v>
      </c>
    </row>
    <row r="1404" spans="2:5" x14ac:dyDescent="0.3">
      <c r="B1404" t="s">
        <v>1336</v>
      </c>
      <c r="C1404">
        <v>1134.5999999999999</v>
      </c>
      <c r="D1404">
        <v>1212.8499999999999</v>
      </c>
      <c r="E1404" s="2">
        <f t="shared" si="21"/>
        <v>-6.4517458877849695E-2</v>
      </c>
    </row>
    <row r="1405" spans="2:5" x14ac:dyDescent="0.3">
      <c r="B1405" t="s">
        <v>1337</v>
      </c>
      <c r="C1405">
        <v>30.85</v>
      </c>
      <c r="D1405">
        <v>58.45</v>
      </c>
      <c r="E1405" s="2">
        <f t="shared" si="21"/>
        <v>-0.4721984602224123</v>
      </c>
    </row>
    <row r="1406" spans="2:5" x14ac:dyDescent="0.3">
      <c r="B1406" t="s">
        <v>1569</v>
      </c>
      <c r="C1406">
        <v>14.5</v>
      </c>
      <c r="D1406">
        <v>19</v>
      </c>
      <c r="E1406" s="2">
        <f t="shared" si="21"/>
        <v>-0.23684210526315788</v>
      </c>
    </row>
    <row r="1407" spans="2:5" x14ac:dyDescent="0.3">
      <c r="B1407" t="s">
        <v>1338</v>
      </c>
      <c r="C1407">
        <v>282.7</v>
      </c>
      <c r="D1407">
        <v>256.89999999999998</v>
      </c>
      <c r="E1407" s="2">
        <f t="shared" si="21"/>
        <v>0.10042818217205143</v>
      </c>
    </row>
    <row r="1408" spans="2:5" x14ac:dyDescent="0.3">
      <c r="B1408" t="s">
        <v>1339</v>
      </c>
      <c r="C1408">
        <v>596.85</v>
      </c>
      <c r="D1408">
        <v>698.3</v>
      </c>
      <c r="E1408" s="2">
        <f t="shared" si="21"/>
        <v>-0.14528139768008011</v>
      </c>
    </row>
    <row r="1409" spans="2:5" x14ac:dyDescent="0.3">
      <c r="B1409" t="s">
        <v>1340</v>
      </c>
      <c r="C1409">
        <v>18.75</v>
      </c>
      <c r="D1409">
        <v>21.15</v>
      </c>
      <c r="E1409" s="2">
        <f t="shared" si="21"/>
        <v>-0.11347517730496448</v>
      </c>
    </row>
    <row r="1410" spans="2:5" x14ac:dyDescent="0.3">
      <c r="B1410" t="s">
        <v>1570</v>
      </c>
      <c r="C1410">
        <v>649.9</v>
      </c>
      <c r="D1410">
        <v>690.15</v>
      </c>
      <c r="E1410" s="2">
        <f t="shared" si="21"/>
        <v>-5.8320654930087666E-2</v>
      </c>
    </row>
    <row r="1411" spans="2:5" x14ac:dyDescent="0.3">
      <c r="B1411" t="s">
        <v>1341</v>
      </c>
      <c r="C1411">
        <v>6097.5</v>
      </c>
      <c r="D1411">
        <v>6995.3</v>
      </c>
      <c r="E1411" s="2">
        <f t="shared" si="21"/>
        <v>-0.12834331622660933</v>
      </c>
    </row>
    <row r="1412" spans="2:5" x14ac:dyDescent="0.3">
      <c r="B1412" t="s">
        <v>1571</v>
      </c>
      <c r="C1412">
        <v>222.4</v>
      </c>
      <c r="D1412">
        <v>269.8</v>
      </c>
      <c r="E1412" s="2">
        <f t="shared" si="21"/>
        <v>-0.17568569310600446</v>
      </c>
    </row>
    <row r="1413" spans="2:5" x14ac:dyDescent="0.3">
      <c r="B1413" t="s">
        <v>1342</v>
      </c>
      <c r="C1413">
        <v>488.5</v>
      </c>
      <c r="D1413">
        <v>531.4</v>
      </c>
      <c r="E1413" s="2">
        <f t="shared" ref="E1413:E1476" si="22">+(C1413-D1413)/D1413</f>
        <v>-8.0730146782085024E-2</v>
      </c>
    </row>
    <row r="1414" spans="2:5" x14ac:dyDescent="0.3">
      <c r="B1414" t="s">
        <v>1343</v>
      </c>
      <c r="C1414">
        <v>7.6</v>
      </c>
      <c r="D1414">
        <v>10.75</v>
      </c>
      <c r="E1414" s="2">
        <f t="shared" si="22"/>
        <v>-0.2930232558139535</v>
      </c>
    </row>
    <row r="1415" spans="2:5" x14ac:dyDescent="0.3">
      <c r="B1415" t="s">
        <v>1344</v>
      </c>
      <c r="C1415">
        <v>446.7</v>
      </c>
      <c r="D1415">
        <v>623.65</v>
      </c>
      <c r="E1415" s="2">
        <f t="shared" si="22"/>
        <v>-0.28373286298404554</v>
      </c>
    </row>
    <row r="1416" spans="2:5" x14ac:dyDescent="0.3">
      <c r="B1416" t="s">
        <v>1345</v>
      </c>
      <c r="C1416">
        <v>40.5</v>
      </c>
      <c r="D1416">
        <v>72.25</v>
      </c>
      <c r="E1416" s="2">
        <f t="shared" si="22"/>
        <v>-0.43944636678200694</v>
      </c>
    </row>
    <row r="1417" spans="2:5" x14ac:dyDescent="0.3">
      <c r="B1417" t="s">
        <v>1346</v>
      </c>
      <c r="C1417">
        <v>160.15</v>
      </c>
      <c r="D1417">
        <v>209.8</v>
      </c>
      <c r="E1417" s="2">
        <f t="shared" si="22"/>
        <v>-0.23665395614871307</v>
      </c>
    </row>
    <row r="1418" spans="2:5" x14ac:dyDescent="0.3">
      <c r="B1418" t="s">
        <v>1347</v>
      </c>
      <c r="C1418">
        <v>705.45</v>
      </c>
      <c r="D1418">
        <v>883.65</v>
      </c>
      <c r="E1418" s="2">
        <f t="shared" si="22"/>
        <v>-0.201663554574775</v>
      </c>
    </row>
    <row r="1419" spans="2:5" x14ac:dyDescent="0.3">
      <c r="B1419" t="s">
        <v>1348</v>
      </c>
      <c r="C1419">
        <v>187.05</v>
      </c>
      <c r="D1419">
        <v>263.10000000000002</v>
      </c>
      <c r="E1419" s="2">
        <f t="shared" si="22"/>
        <v>-0.28905359179019385</v>
      </c>
    </row>
    <row r="1420" spans="2:5" x14ac:dyDescent="0.3">
      <c r="B1420" t="s">
        <v>1349</v>
      </c>
      <c r="C1420">
        <v>93.15</v>
      </c>
      <c r="D1420">
        <v>117.55</v>
      </c>
      <c r="E1420" s="2">
        <f t="shared" si="22"/>
        <v>-0.20757124627817944</v>
      </c>
    </row>
    <row r="1421" spans="2:5" x14ac:dyDescent="0.3">
      <c r="B1421" t="s">
        <v>1350</v>
      </c>
      <c r="C1421">
        <v>1702.6</v>
      </c>
      <c r="D1421">
        <v>2161.5</v>
      </c>
      <c r="E1421" s="2">
        <f t="shared" si="22"/>
        <v>-0.21230626879481845</v>
      </c>
    </row>
    <row r="1422" spans="2:5" x14ac:dyDescent="0.3">
      <c r="B1422" t="s">
        <v>1351</v>
      </c>
      <c r="C1422">
        <v>107.1</v>
      </c>
      <c r="D1422">
        <v>153.75</v>
      </c>
      <c r="E1422" s="2">
        <f t="shared" si="22"/>
        <v>-0.30341463414634151</v>
      </c>
    </row>
    <row r="1423" spans="2:5" x14ac:dyDescent="0.3">
      <c r="B1423" t="s">
        <v>1352</v>
      </c>
      <c r="C1423">
        <v>942.3</v>
      </c>
      <c r="D1423">
        <v>852.45</v>
      </c>
      <c r="E1423" s="2">
        <f t="shared" si="22"/>
        <v>0.10540207636811531</v>
      </c>
    </row>
    <row r="1424" spans="2:5" x14ac:dyDescent="0.3">
      <c r="B1424" t="s">
        <v>1353</v>
      </c>
      <c r="C1424">
        <v>49.1</v>
      </c>
      <c r="D1424">
        <v>70.95</v>
      </c>
      <c r="E1424" s="2">
        <f t="shared" si="22"/>
        <v>-0.30796335447498241</v>
      </c>
    </row>
    <row r="1425" spans="2:5" x14ac:dyDescent="0.3">
      <c r="B1425" t="s">
        <v>1354</v>
      </c>
      <c r="C1425">
        <v>347.85</v>
      </c>
      <c r="D1425">
        <v>448.75</v>
      </c>
      <c r="E1425" s="2">
        <f t="shared" si="22"/>
        <v>-0.22484679665738155</v>
      </c>
    </row>
    <row r="1426" spans="2:5" x14ac:dyDescent="0.3">
      <c r="B1426" t="s">
        <v>1355</v>
      </c>
      <c r="C1426">
        <v>78.95</v>
      </c>
      <c r="D1426">
        <v>128.9</v>
      </c>
      <c r="E1426" s="2">
        <f t="shared" si="22"/>
        <v>-0.3875096974398759</v>
      </c>
    </row>
    <row r="1427" spans="2:5" x14ac:dyDescent="0.3">
      <c r="B1427" t="s">
        <v>1356</v>
      </c>
      <c r="C1427">
        <v>1249.75</v>
      </c>
      <c r="D1427">
        <v>1390.45</v>
      </c>
      <c r="E1427" s="2">
        <f t="shared" si="22"/>
        <v>-0.10119026214534865</v>
      </c>
    </row>
    <row r="1428" spans="2:5" x14ac:dyDescent="0.3">
      <c r="B1428" t="s">
        <v>1357</v>
      </c>
      <c r="C1428">
        <v>379.55</v>
      </c>
      <c r="D1428">
        <v>672.45</v>
      </c>
      <c r="E1428" s="2">
        <f t="shared" si="22"/>
        <v>-0.43557141794928994</v>
      </c>
    </row>
    <row r="1429" spans="2:5" x14ac:dyDescent="0.3">
      <c r="B1429" t="s">
        <v>1358</v>
      </c>
      <c r="C1429">
        <v>229.25</v>
      </c>
      <c r="D1429">
        <v>284.95</v>
      </c>
      <c r="E1429" s="2">
        <f t="shared" si="22"/>
        <v>-0.19547288998069834</v>
      </c>
    </row>
    <row r="1430" spans="2:5" x14ac:dyDescent="0.3">
      <c r="B1430" t="s">
        <v>1359</v>
      </c>
      <c r="C1430">
        <v>9.1</v>
      </c>
      <c r="D1430">
        <v>15.2</v>
      </c>
      <c r="E1430" s="2">
        <f t="shared" si="22"/>
        <v>-0.40131578947368418</v>
      </c>
    </row>
    <row r="1431" spans="2:5" x14ac:dyDescent="0.3">
      <c r="B1431" t="s">
        <v>1360</v>
      </c>
      <c r="C1431">
        <v>345.05</v>
      </c>
      <c r="D1431">
        <v>331.5</v>
      </c>
      <c r="E1431" s="2">
        <f t="shared" si="22"/>
        <v>4.0874811463046792E-2</v>
      </c>
    </row>
    <row r="1432" spans="2:5" x14ac:dyDescent="0.3">
      <c r="B1432" t="s">
        <v>1361</v>
      </c>
      <c r="C1432">
        <v>222.9</v>
      </c>
      <c r="D1432">
        <v>257.14999999999998</v>
      </c>
      <c r="E1432" s="2">
        <f t="shared" si="22"/>
        <v>-0.13319074470153597</v>
      </c>
    </row>
    <row r="1433" spans="2:5" x14ac:dyDescent="0.3">
      <c r="B1433" t="s">
        <v>1362</v>
      </c>
      <c r="C1433">
        <v>59.25</v>
      </c>
      <c r="D1433">
        <v>89.5</v>
      </c>
      <c r="E1433" s="2">
        <f t="shared" si="22"/>
        <v>-0.33798882681564246</v>
      </c>
    </row>
    <row r="1434" spans="2:5" x14ac:dyDescent="0.3">
      <c r="B1434" t="s">
        <v>1363</v>
      </c>
      <c r="C1434">
        <v>128.69999999999999</v>
      </c>
      <c r="D1434">
        <v>132</v>
      </c>
      <c r="E1434" s="2">
        <f t="shared" si="22"/>
        <v>-2.5000000000000085E-2</v>
      </c>
    </row>
    <row r="1435" spans="2:5" x14ac:dyDescent="0.3">
      <c r="B1435" t="s">
        <v>1364</v>
      </c>
      <c r="C1435">
        <v>26.85</v>
      </c>
      <c r="D1435">
        <v>41.05</v>
      </c>
      <c r="E1435" s="2">
        <f t="shared" si="22"/>
        <v>-0.34591961023142503</v>
      </c>
    </row>
    <row r="1436" spans="2:5" x14ac:dyDescent="0.3">
      <c r="B1436" t="s">
        <v>1365</v>
      </c>
      <c r="C1436">
        <v>100.5</v>
      </c>
      <c r="D1436">
        <v>130.75</v>
      </c>
      <c r="E1436" s="2">
        <f t="shared" si="22"/>
        <v>-0.23135755258126195</v>
      </c>
    </row>
    <row r="1437" spans="2:5" x14ac:dyDescent="0.3">
      <c r="B1437" t="s">
        <v>1366</v>
      </c>
      <c r="C1437">
        <v>40.65</v>
      </c>
      <c r="D1437">
        <v>78.25</v>
      </c>
      <c r="E1437" s="2">
        <f t="shared" si="22"/>
        <v>-0.4805111821086262</v>
      </c>
    </row>
    <row r="1438" spans="2:5" x14ac:dyDescent="0.3">
      <c r="B1438" t="s">
        <v>1367</v>
      </c>
      <c r="C1438">
        <v>1051.9000000000001</v>
      </c>
      <c r="D1438">
        <v>826</v>
      </c>
      <c r="E1438" s="2">
        <f t="shared" si="22"/>
        <v>0.2734866828087168</v>
      </c>
    </row>
    <row r="1439" spans="2:5" x14ac:dyDescent="0.3">
      <c r="B1439" t="s">
        <v>1368</v>
      </c>
      <c r="C1439">
        <v>6184.05</v>
      </c>
      <c r="D1439">
        <v>7938.25</v>
      </c>
      <c r="E1439" s="2">
        <f t="shared" si="22"/>
        <v>-0.22098069473750509</v>
      </c>
    </row>
    <row r="1440" spans="2:5" x14ac:dyDescent="0.3">
      <c r="B1440" t="s">
        <v>1369</v>
      </c>
      <c r="C1440">
        <v>81.05</v>
      </c>
      <c r="D1440">
        <v>100.9</v>
      </c>
      <c r="E1440" s="2">
        <f t="shared" si="22"/>
        <v>-0.1967294350842419</v>
      </c>
    </row>
    <row r="1441" spans="2:5" x14ac:dyDescent="0.3">
      <c r="B1441" t="s">
        <v>1370</v>
      </c>
      <c r="C1441">
        <v>5.55</v>
      </c>
      <c r="D1441">
        <v>7.35</v>
      </c>
      <c r="E1441" s="2">
        <f t="shared" si="22"/>
        <v>-0.24489795918367346</v>
      </c>
    </row>
    <row r="1442" spans="2:5" x14ac:dyDescent="0.3">
      <c r="B1442" t="s">
        <v>1371</v>
      </c>
      <c r="C1442">
        <v>1.9</v>
      </c>
      <c r="D1442">
        <v>3.6</v>
      </c>
      <c r="E1442" s="2">
        <f t="shared" si="22"/>
        <v>-0.47222222222222227</v>
      </c>
    </row>
    <row r="1443" spans="2:5" x14ac:dyDescent="0.3">
      <c r="B1443" t="s">
        <v>1372</v>
      </c>
      <c r="C1443">
        <v>67.099999999999994</v>
      </c>
      <c r="D1443">
        <v>60.7</v>
      </c>
      <c r="E1443" s="2">
        <f t="shared" si="22"/>
        <v>0.10543657331136723</v>
      </c>
    </row>
    <row r="1444" spans="2:5" x14ac:dyDescent="0.3">
      <c r="B1444" t="s">
        <v>1373</v>
      </c>
      <c r="C1444">
        <v>341.05</v>
      </c>
      <c r="D1444">
        <v>396.05</v>
      </c>
      <c r="E1444" s="2">
        <f t="shared" si="22"/>
        <v>-0.13887135462694103</v>
      </c>
    </row>
    <row r="1445" spans="2:5" x14ac:dyDescent="0.3">
      <c r="B1445" t="s">
        <v>1374</v>
      </c>
      <c r="C1445">
        <v>619.29999999999995</v>
      </c>
      <c r="D1445">
        <v>766.45</v>
      </c>
      <c r="E1445" s="2">
        <f t="shared" si="22"/>
        <v>-0.19198904038097733</v>
      </c>
    </row>
    <row r="1446" spans="2:5" x14ac:dyDescent="0.3">
      <c r="B1446" t="s">
        <v>1375</v>
      </c>
      <c r="C1446">
        <v>3217.65</v>
      </c>
      <c r="D1446">
        <v>3971.9</v>
      </c>
      <c r="E1446" s="2">
        <f t="shared" si="22"/>
        <v>-0.18989652307459906</v>
      </c>
    </row>
    <row r="1447" spans="2:5" x14ac:dyDescent="0.3">
      <c r="B1447" t="s">
        <v>1376</v>
      </c>
      <c r="C1447">
        <v>14.15</v>
      </c>
      <c r="D1447">
        <v>21.65</v>
      </c>
      <c r="E1447" s="2">
        <f t="shared" si="22"/>
        <v>-0.34642032332563505</v>
      </c>
    </row>
    <row r="1448" spans="2:5" x14ac:dyDescent="0.3">
      <c r="B1448" t="s">
        <v>1377</v>
      </c>
      <c r="C1448">
        <v>488.6</v>
      </c>
      <c r="D1448">
        <v>435.15</v>
      </c>
      <c r="E1448" s="2">
        <f t="shared" si="22"/>
        <v>0.12283120762955314</v>
      </c>
    </row>
    <row r="1449" spans="2:5" x14ac:dyDescent="0.3">
      <c r="B1449" t="s">
        <v>1378</v>
      </c>
      <c r="C1449">
        <v>109.7</v>
      </c>
      <c r="D1449">
        <v>168.35</v>
      </c>
      <c r="E1449" s="2">
        <f t="shared" si="22"/>
        <v>-0.34838134838134832</v>
      </c>
    </row>
    <row r="1450" spans="2:5" x14ac:dyDescent="0.3">
      <c r="B1450" t="s">
        <v>1379</v>
      </c>
      <c r="C1450">
        <v>947.85</v>
      </c>
      <c r="D1450">
        <v>1060.3</v>
      </c>
      <c r="E1450" s="2">
        <f t="shared" si="22"/>
        <v>-0.10605489012543613</v>
      </c>
    </row>
    <row r="1451" spans="2:5" x14ac:dyDescent="0.3">
      <c r="B1451" t="s">
        <v>1380</v>
      </c>
      <c r="C1451">
        <v>235.75</v>
      </c>
      <c r="D1451">
        <v>304.7</v>
      </c>
      <c r="E1451" s="2">
        <f t="shared" si="22"/>
        <v>-0.22628815228093205</v>
      </c>
    </row>
    <row r="1452" spans="2:5" x14ac:dyDescent="0.3">
      <c r="B1452" t="s">
        <v>1381</v>
      </c>
      <c r="C1452">
        <v>21.6</v>
      </c>
      <c r="D1452">
        <v>30.6</v>
      </c>
      <c r="E1452" s="2">
        <f t="shared" si="22"/>
        <v>-0.29411764705882354</v>
      </c>
    </row>
    <row r="1453" spans="2:5" x14ac:dyDescent="0.3">
      <c r="B1453" t="s">
        <v>1382</v>
      </c>
      <c r="C1453">
        <v>372.9</v>
      </c>
      <c r="D1453">
        <v>513.4</v>
      </c>
      <c r="E1453" s="2">
        <f t="shared" si="22"/>
        <v>-0.27366575769380602</v>
      </c>
    </row>
    <row r="1454" spans="2:5" x14ac:dyDescent="0.3">
      <c r="B1454" t="s">
        <v>1383</v>
      </c>
      <c r="C1454">
        <v>342.1</v>
      </c>
      <c r="D1454">
        <v>486.8</v>
      </c>
      <c r="E1454" s="2">
        <f t="shared" si="22"/>
        <v>-0.29724732949876742</v>
      </c>
    </row>
    <row r="1455" spans="2:5" x14ac:dyDescent="0.3">
      <c r="B1455" t="s">
        <v>1384</v>
      </c>
      <c r="C1455">
        <v>15.55</v>
      </c>
      <c r="D1455">
        <v>28.15</v>
      </c>
      <c r="E1455" s="2">
        <f t="shared" si="22"/>
        <v>-0.44760213143872107</v>
      </c>
    </row>
    <row r="1456" spans="2:5" x14ac:dyDescent="0.3">
      <c r="B1456" t="s">
        <v>1385</v>
      </c>
      <c r="C1456">
        <v>345.45</v>
      </c>
      <c r="D1456">
        <v>385.55</v>
      </c>
      <c r="E1456" s="2">
        <f t="shared" si="22"/>
        <v>-0.10400726235248352</v>
      </c>
    </row>
    <row r="1457" spans="2:5" x14ac:dyDescent="0.3">
      <c r="B1457" t="s">
        <v>1386</v>
      </c>
      <c r="C1457">
        <v>15.1</v>
      </c>
      <c r="D1457">
        <v>25.5</v>
      </c>
      <c r="E1457" s="2">
        <f t="shared" si="22"/>
        <v>-0.40784313725490196</v>
      </c>
    </row>
    <row r="1458" spans="2:5" x14ac:dyDescent="0.3">
      <c r="B1458" t="s">
        <v>1387</v>
      </c>
      <c r="C1458">
        <v>3950</v>
      </c>
      <c r="D1458">
        <v>4256.05</v>
      </c>
      <c r="E1458" s="2">
        <f t="shared" si="22"/>
        <v>-7.1909399560625503E-2</v>
      </c>
    </row>
    <row r="1459" spans="2:5" x14ac:dyDescent="0.3">
      <c r="B1459" t="s">
        <v>1388</v>
      </c>
      <c r="C1459">
        <v>73.3</v>
      </c>
      <c r="D1459">
        <v>80.45</v>
      </c>
      <c r="E1459" s="2">
        <f t="shared" si="22"/>
        <v>-8.8875077688005039E-2</v>
      </c>
    </row>
    <row r="1460" spans="2:5" x14ac:dyDescent="0.3">
      <c r="B1460" t="s">
        <v>1389</v>
      </c>
      <c r="C1460">
        <v>1.05</v>
      </c>
      <c r="D1460">
        <v>1.75</v>
      </c>
      <c r="E1460" s="2">
        <f t="shared" si="22"/>
        <v>-0.39999999999999997</v>
      </c>
    </row>
    <row r="1461" spans="2:5" x14ac:dyDescent="0.3">
      <c r="B1461" t="s">
        <v>1390</v>
      </c>
      <c r="C1461">
        <v>285.3</v>
      </c>
      <c r="D1461">
        <v>326.55</v>
      </c>
      <c r="E1461" s="2">
        <f t="shared" si="22"/>
        <v>-0.12632062471290767</v>
      </c>
    </row>
    <row r="1462" spans="2:5" x14ac:dyDescent="0.3">
      <c r="B1462" t="s">
        <v>1391</v>
      </c>
      <c r="C1462">
        <v>82.8</v>
      </c>
      <c r="D1462">
        <v>88.3</v>
      </c>
      <c r="E1462" s="2">
        <f t="shared" si="22"/>
        <v>-6.2287655719139301E-2</v>
      </c>
    </row>
    <row r="1463" spans="2:5" x14ac:dyDescent="0.3">
      <c r="B1463" t="s">
        <v>1392</v>
      </c>
      <c r="C1463">
        <v>94</v>
      </c>
      <c r="D1463">
        <v>144.9</v>
      </c>
      <c r="E1463" s="2">
        <f t="shared" si="22"/>
        <v>-0.35127674258109043</v>
      </c>
    </row>
    <row r="1464" spans="2:5" x14ac:dyDescent="0.3">
      <c r="B1464" t="s">
        <v>1393</v>
      </c>
      <c r="C1464">
        <v>378.15</v>
      </c>
      <c r="D1464">
        <v>446.15</v>
      </c>
      <c r="E1464" s="2">
        <f t="shared" si="22"/>
        <v>-0.15241510702678474</v>
      </c>
    </row>
    <row r="1465" spans="2:5" x14ac:dyDescent="0.3">
      <c r="B1465" t="s">
        <v>1394</v>
      </c>
      <c r="C1465">
        <v>5.55</v>
      </c>
      <c r="D1465">
        <v>11.3</v>
      </c>
      <c r="E1465" s="2">
        <f t="shared" si="22"/>
        <v>-0.50884955752212391</v>
      </c>
    </row>
    <row r="1466" spans="2:5" x14ac:dyDescent="0.3">
      <c r="B1466" t="s">
        <v>1395</v>
      </c>
      <c r="C1466">
        <v>12.65</v>
      </c>
      <c r="D1466">
        <v>18.2</v>
      </c>
      <c r="E1466" s="2">
        <f t="shared" si="22"/>
        <v>-0.30494505494505492</v>
      </c>
    </row>
    <row r="1467" spans="2:5" x14ac:dyDescent="0.3">
      <c r="B1467" t="s">
        <v>1396</v>
      </c>
      <c r="C1467">
        <v>341.8</v>
      </c>
      <c r="D1467">
        <v>475.75</v>
      </c>
      <c r="E1467" s="2">
        <f t="shared" si="22"/>
        <v>-0.2815554387808723</v>
      </c>
    </row>
    <row r="1468" spans="2:5" x14ac:dyDescent="0.3">
      <c r="B1468" t="s">
        <v>1397</v>
      </c>
      <c r="C1468">
        <v>4.3</v>
      </c>
      <c r="D1468">
        <v>6.7</v>
      </c>
      <c r="E1468" s="2">
        <f t="shared" si="22"/>
        <v>-0.35820895522388063</v>
      </c>
    </row>
    <row r="1469" spans="2:5" x14ac:dyDescent="0.3">
      <c r="B1469" t="s">
        <v>1398</v>
      </c>
      <c r="C1469">
        <v>130.6</v>
      </c>
      <c r="D1469">
        <v>181.65</v>
      </c>
      <c r="E1469" s="2">
        <f t="shared" si="22"/>
        <v>-0.28103495733553541</v>
      </c>
    </row>
    <row r="1470" spans="2:5" x14ac:dyDescent="0.3">
      <c r="B1470" t="s">
        <v>1399</v>
      </c>
      <c r="C1470">
        <v>4.95</v>
      </c>
      <c r="D1470">
        <v>5.75</v>
      </c>
      <c r="E1470" s="2">
        <f t="shared" si="22"/>
        <v>-0.13913043478260867</v>
      </c>
    </row>
    <row r="1471" spans="2:5" x14ac:dyDescent="0.3">
      <c r="B1471" t="s">
        <v>1400</v>
      </c>
      <c r="C1471">
        <v>730.25</v>
      </c>
      <c r="D1471">
        <v>755.75</v>
      </c>
      <c r="E1471" s="2">
        <f t="shared" si="22"/>
        <v>-3.3741316572940785E-2</v>
      </c>
    </row>
    <row r="1472" spans="2:5" x14ac:dyDescent="0.3">
      <c r="B1472" t="s">
        <v>1401</v>
      </c>
      <c r="C1472">
        <v>18.3</v>
      </c>
      <c r="D1472">
        <v>24.1</v>
      </c>
      <c r="E1472" s="2">
        <f t="shared" si="22"/>
        <v>-0.24066390041493776</v>
      </c>
    </row>
    <row r="1473" spans="2:5" x14ac:dyDescent="0.3">
      <c r="B1473" t="s">
        <v>1402</v>
      </c>
      <c r="C1473">
        <v>3.9</v>
      </c>
      <c r="D1473">
        <v>8.65</v>
      </c>
      <c r="E1473" s="2">
        <f t="shared" si="22"/>
        <v>-0.54913294797687862</v>
      </c>
    </row>
    <row r="1474" spans="2:5" x14ac:dyDescent="0.3">
      <c r="B1474" t="s">
        <v>1403</v>
      </c>
      <c r="C1474">
        <v>12.1</v>
      </c>
      <c r="D1474">
        <v>21.85</v>
      </c>
      <c r="E1474" s="2">
        <f t="shared" si="22"/>
        <v>-0.44622425629290624</v>
      </c>
    </row>
    <row r="1475" spans="2:5" x14ac:dyDescent="0.3">
      <c r="B1475" t="s">
        <v>1404</v>
      </c>
      <c r="C1475">
        <v>0.2</v>
      </c>
      <c r="D1475">
        <v>0.4</v>
      </c>
      <c r="E1475" s="2">
        <f t="shared" si="22"/>
        <v>-0.5</v>
      </c>
    </row>
    <row r="1476" spans="2:5" x14ac:dyDescent="0.3">
      <c r="B1476" t="s">
        <v>1405</v>
      </c>
      <c r="C1476">
        <v>98.3</v>
      </c>
      <c r="D1476">
        <v>146.19999999999999</v>
      </c>
      <c r="E1476" s="2">
        <f t="shared" si="22"/>
        <v>-0.32763337893296851</v>
      </c>
    </row>
    <row r="1477" spans="2:5" x14ac:dyDescent="0.3">
      <c r="B1477" t="s">
        <v>1406</v>
      </c>
      <c r="C1477">
        <v>418.15</v>
      </c>
      <c r="D1477">
        <v>470.05</v>
      </c>
      <c r="E1477" s="2">
        <f t="shared" ref="E1477:E1540" si="23">+(C1477-D1477)/D1477</f>
        <v>-0.11041378576747161</v>
      </c>
    </row>
    <row r="1478" spans="2:5" x14ac:dyDescent="0.3">
      <c r="B1478" t="s">
        <v>1407</v>
      </c>
      <c r="C1478">
        <v>845.85</v>
      </c>
      <c r="D1478">
        <v>979.5</v>
      </c>
      <c r="E1478" s="2">
        <f t="shared" si="23"/>
        <v>-0.1364471669218989</v>
      </c>
    </row>
    <row r="1479" spans="2:5" x14ac:dyDescent="0.3">
      <c r="B1479" t="s">
        <v>1408</v>
      </c>
      <c r="C1479">
        <v>689.1</v>
      </c>
      <c r="D1479">
        <v>723.95</v>
      </c>
      <c r="E1479" s="2">
        <f t="shared" si="23"/>
        <v>-4.8138683610746628E-2</v>
      </c>
    </row>
    <row r="1480" spans="2:5" x14ac:dyDescent="0.3">
      <c r="B1480" t="s">
        <v>1409</v>
      </c>
      <c r="C1480">
        <v>221.35</v>
      </c>
      <c r="D1480">
        <v>420.3</v>
      </c>
      <c r="E1480" s="2">
        <f t="shared" si="23"/>
        <v>-0.47335236735665004</v>
      </c>
    </row>
    <row r="1481" spans="2:5" x14ac:dyDescent="0.3">
      <c r="B1481" t="s">
        <v>1410</v>
      </c>
      <c r="C1481">
        <v>47.55</v>
      </c>
      <c r="D1481">
        <v>55.9</v>
      </c>
      <c r="E1481" s="2">
        <f t="shared" si="23"/>
        <v>-0.1493738819320215</v>
      </c>
    </row>
    <row r="1482" spans="2:5" x14ac:dyDescent="0.3">
      <c r="B1482" t="s">
        <v>1411</v>
      </c>
      <c r="C1482">
        <v>17.850000000000001</v>
      </c>
      <c r="D1482">
        <v>36.700000000000003</v>
      </c>
      <c r="E1482" s="2">
        <f t="shared" si="23"/>
        <v>-0.51362397820163486</v>
      </c>
    </row>
    <row r="1483" spans="2:5" x14ac:dyDescent="0.3">
      <c r="B1483" t="s">
        <v>1412</v>
      </c>
      <c r="C1483">
        <v>33.25</v>
      </c>
      <c r="D1483">
        <v>47.1</v>
      </c>
      <c r="E1483" s="2">
        <f t="shared" si="23"/>
        <v>-0.29405520169851385</v>
      </c>
    </row>
    <row r="1484" spans="2:5" x14ac:dyDescent="0.3">
      <c r="B1484" t="s">
        <v>1413</v>
      </c>
      <c r="C1484">
        <v>629.4</v>
      </c>
      <c r="D1484">
        <v>655.4</v>
      </c>
      <c r="E1484" s="2">
        <f t="shared" si="23"/>
        <v>-3.9670430271589868E-2</v>
      </c>
    </row>
    <row r="1485" spans="2:5" x14ac:dyDescent="0.3">
      <c r="B1485" t="s">
        <v>1414</v>
      </c>
      <c r="C1485">
        <v>15.55</v>
      </c>
      <c r="D1485">
        <v>18.75</v>
      </c>
      <c r="E1485" s="2">
        <f t="shared" si="23"/>
        <v>-0.17066666666666663</v>
      </c>
    </row>
    <row r="1486" spans="2:5" x14ac:dyDescent="0.3">
      <c r="B1486" t="s">
        <v>1415</v>
      </c>
      <c r="C1486">
        <v>277.85000000000002</v>
      </c>
      <c r="D1486">
        <v>325.45</v>
      </c>
      <c r="E1486" s="2">
        <f t="shared" si="23"/>
        <v>-0.14625902596404969</v>
      </c>
    </row>
    <row r="1487" spans="2:5" x14ac:dyDescent="0.3">
      <c r="B1487" t="s">
        <v>1416</v>
      </c>
      <c r="C1487">
        <v>3871</v>
      </c>
      <c r="D1487">
        <v>2799.7</v>
      </c>
      <c r="E1487" s="2">
        <f t="shared" si="23"/>
        <v>0.38264814087223642</v>
      </c>
    </row>
    <row r="1488" spans="2:5" x14ac:dyDescent="0.3">
      <c r="B1488" t="s">
        <v>1417</v>
      </c>
      <c r="C1488">
        <v>65.45</v>
      </c>
      <c r="D1488">
        <v>103.9</v>
      </c>
      <c r="E1488" s="2">
        <f t="shared" si="23"/>
        <v>-0.37006737247353227</v>
      </c>
    </row>
    <row r="1489" spans="2:5" x14ac:dyDescent="0.3">
      <c r="B1489" t="s">
        <v>1418</v>
      </c>
      <c r="C1489">
        <v>1308.0999999999999</v>
      </c>
      <c r="D1489">
        <v>1369.8</v>
      </c>
      <c r="E1489" s="2">
        <f t="shared" si="23"/>
        <v>-4.5043071981311175E-2</v>
      </c>
    </row>
    <row r="1490" spans="2:5" x14ac:dyDescent="0.3">
      <c r="B1490" t="s">
        <v>1419</v>
      </c>
      <c r="C1490">
        <v>182.55</v>
      </c>
      <c r="D1490">
        <v>251.75</v>
      </c>
      <c r="E1490" s="2">
        <f t="shared" si="23"/>
        <v>-0.27487586891757693</v>
      </c>
    </row>
    <row r="1491" spans="2:5" x14ac:dyDescent="0.3">
      <c r="B1491" t="s">
        <v>1420</v>
      </c>
      <c r="C1491">
        <v>222.2</v>
      </c>
      <c r="D1491">
        <v>239.75</v>
      </c>
      <c r="E1491" s="2">
        <f t="shared" si="23"/>
        <v>-7.3201251303441128E-2</v>
      </c>
    </row>
    <row r="1492" spans="2:5" x14ac:dyDescent="0.3">
      <c r="B1492" t="s">
        <v>1421</v>
      </c>
      <c r="C1492">
        <v>3763.7</v>
      </c>
      <c r="D1492">
        <v>5230.8</v>
      </c>
      <c r="E1492" s="2">
        <f t="shared" si="23"/>
        <v>-0.28047335015676383</v>
      </c>
    </row>
    <row r="1493" spans="2:5" x14ac:dyDescent="0.3">
      <c r="B1493" t="s">
        <v>1422</v>
      </c>
      <c r="C1493">
        <v>12.3</v>
      </c>
      <c r="D1493">
        <v>17.95</v>
      </c>
      <c r="E1493" s="2">
        <f t="shared" si="23"/>
        <v>-0.3147632311977715</v>
      </c>
    </row>
    <row r="1494" spans="2:5" x14ac:dyDescent="0.3">
      <c r="B1494" t="s">
        <v>1423</v>
      </c>
      <c r="C1494">
        <v>13.05</v>
      </c>
      <c r="D1494">
        <v>20.55</v>
      </c>
      <c r="E1494" s="2">
        <f t="shared" si="23"/>
        <v>-0.36496350364963503</v>
      </c>
    </row>
    <row r="1495" spans="2:5" x14ac:dyDescent="0.3">
      <c r="B1495" t="s">
        <v>1424</v>
      </c>
      <c r="C1495">
        <v>80.75</v>
      </c>
      <c r="D1495">
        <v>104.5</v>
      </c>
      <c r="E1495" s="2">
        <f t="shared" si="23"/>
        <v>-0.22727272727272727</v>
      </c>
    </row>
    <row r="1496" spans="2:5" x14ac:dyDescent="0.3">
      <c r="B1496" t="s">
        <v>1425</v>
      </c>
      <c r="C1496">
        <v>52.05</v>
      </c>
      <c r="D1496">
        <v>69.05</v>
      </c>
      <c r="E1496" s="2">
        <f t="shared" si="23"/>
        <v>-0.24619840695148446</v>
      </c>
    </row>
    <row r="1497" spans="2:5" x14ac:dyDescent="0.3">
      <c r="B1497" t="s">
        <v>1426</v>
      </c>
      <c r="C1497">
        <v>4.8499999999999996</v>
      </c>
      <c r="D1497">
        <v>9</v>
      </c>
      <c r="E1497" s="2">
        <f t="shared" si="23"/>
        <v>-0.46111111111111114</v>
      </c>
    </row>
    <row r="1498" spans="2:5" x14ac:dyDescent="0.3">
      <c r="B1498" t="s">
        <v>1427</v>
      </c>
      <c r="C1498">
        <v>16.75</v>
      </c>
      <c r="D1498">
        <v>30.55</v>
      </c>
      <c r="E1498" s="2">
        <f t="shared" si="23"/>
        <v>-0.45171849427168576</v>
      </c>
    </row>
    <row r="1499" spans="2:5" x14ac:dyDescent="0.3">
      <c r="B1499" t="s">
        <v>1428</v>
      </c>
      <c r="C1499">
        <v>29.35</v>
      </c>
      <c r="D1499">
        <v>36.6</v>
      </c>
      <c r="E1499" s="2">
        <f t="shared" si="23"/>
        <v>-0.19808743169398907</v>
      </c>
    </row>
    <row r="1500" spans="2:5" x14ac:dyDescent="0.3">
      <c r="B1500" t="s">
        <v>1429</v>
      </c>
      <c r="C1500">
        <v>173.9</v>
      </c>
      <c r="D1500">
        <v>167.75</v>
      </c>
      <c r="E1500" s="2">
        <f t="shared" si="23"/>
        <v>3.666169895678096E-2</v>
      </c>
    </row>
    <row r="1501" spans="2:5" x14ac:dyDescent="0.3">
      <c r="B1501" t="s">
        <v>1430</v>
      </c>
      <c r="C1501">
        <v>902.55</v>
      </c>
      <c r="D1501">
        <v>991.15</v>
      </c>
      <c r="E1501" s="2">
        <f t="shared" si="23"/>
        <v>-8.9391111335317588E-2</v>
      </c>
    </row>
    <row r="1502" spans="2:5" x14ac:dyDescent="0.3">
      <c r="B1502" t="s">
        <v>1431</v>
      </c>
      <c r="C1502">
        <v>1049.6500000000001</v>
      </c>
      <c r="D1502">
        <v>1289.7</v>
      </c>
      <c r="E1502" s="2">
        <f t="shared" si="23"/>
        <v>-0.18612855702876635</v>
      </c>
    </row>
    <row r="1503" spans="2:5" x14ac:dyDescent="0.3">
      <c r="B1503" t="s">
        <v>1432</v>
      </c>
      <c r="C1503">
        <v>55.3</v>
      </c>
      <c r="D1503">
        <v>79</v>
      </c>
      <c r="E1503" s="2">
        <f t="shared" si="23"/>
        <v>-0.30000000000000004</v>
      </c>
    </row>
    <row r="1504" spans="2:5" x14ac:dyDescent="0.3">
      <c r="B1504" t="s">
        <v>1433</v>
      </c>
      <c r="C1504">
        <v>99.25</v>
      </c>
      <c r="D1504">
        <v>109.5</v>
      </c>
      <c r="E1504" s="2">
        <f t="shared" si="23"/>
        <v>-9.3607305936073054E-2</v>
      </c>
    </row>
    <row r="1505" spans="2:5" x14ac:dyDescent="0.3">
      <c r="B1505" t="s">
        <v>1434</v>
      </c>
      <c r="C1505">
        <v>318.64999999999998</v>
      </c>
      <c r="D1505">
        <v>351.25</v>
      </c>
      <c r="E1505" s="2">
        <f t="shared" si="23"/>
        <v>-9.2811387900355938E-2</v>
      </c>
    </row>
    <row r="1506" spans="2:5" x14ac:dyDescent="0.3">
      <c r="B1506" t="s">
        <v>1435</v>
      </c>
      <c r="C1506">
        <v>53.45</v>
      </c>
      <c r="D1506">
        <v>75.7</v>
      </c>
      <c r="E1506" s="2">
        <f t="shared" si="23"/>
        <v>-0.29392338177014532</v>
      </c>
    </row>
    <row r="1507" spans="2:5" x14ac:dyDescent="0.3">
      <c r="B1507" t="s">
        <v>1436</v>
      </c>
      <c r="C1507">
        <v>646.85</v>
      </c>
      <c r="D1507">
        <v>654.20000000000005</v>
      </c>
      <c r="E1507" s="2">
        <f t="shared" si="23"/>
        <v>-1.123509630082547E-2</v>
      </c>
    </row>
    <row r="1508" spans="2:5" x14ac:dyDescent="0.3">
      <c r="B1508" t="s">
        <v>1437</v>
      </c>
      <c r="C1508">
        <v>13.85</v>
      </c>
      <c r="D1508">
        <v>20.45</v>
      </c>
      <c r="E1508" s="2">
        <f t="shared" si="23"/>
        <v>-0.32273838630806845</v>
      </c>
    </row>
    <row r="1509" spans="2:5" x14ac:dyDescent="0.3">
      <c r="B1509" t="s">
        <v>1438</v>
      </c>
      <c r="C1509">
        <v>0.15</v>
      </c>
      <c r="D1509">
        <v>0.05</v>
      </c>
      <c r="E1509" s="2">
        <f t="shared" si="23"/>
        <v>1.9999999999999998</v>
      </c>
    </row>
    <row r="1510" spans="2:5" x14ac:dyDescent="0.3">
      <c r="B1510" t="s">
        <v>1439</v>
      </c>
      <c r="C1510">
        <v>273.25</v>
      </c>
      <c r="D1510">
        <v>391.7</v>
      </c>
      <c r="E1510" s="2">
        <f t="shared" si="23"/>
        <v>-0.30239979576206277</v>
      </c>
    </row>
    <row r="1511" spans="2:5" x14ac:dyDescent="0.3">
      <c r="B1511" t="s">
        <v>1440</v>
      </c>
      <c r="C1511">
        <v>1</v>
      </c>
      <c r="D1511">
        <v>1.55</v>
      </c>
      <c r="E1511" s="2">
        <f t="shared" si="23"/>
        <v>-0.35483870967741937</v>
      </c>
    </row>
    <row r="1512" spans="2:5" x14ac:dyDescent="0.3">
      <c r="B1512" t="s">
        <v>1441</v>
      </c>
      <c r="C1512">
        <v>71.150000000000006</v>
      </c>
      <c r="D1512">
        <v>105.9</v>
      </c>
      <c r="E1512" s="2">
        <f t="shared" si="23"/>
        <v>-0.32813975448536353</v>
      </c>
    </row>
    <row r="1513" spans="2:5" x14ac:dyDescent="0.3">
      <c r="B1513" t="s">
        <v>1442</v>
      </c>
      <c r="C1513">
        <v>66.349999999999994</v>
      </c>
      <c r="D1513">
        <v>95.55</v>
      </c>
      <c r="E1513" s="2">
        <f t="shared" si="23"/>
        <v>-0.30559916274201993</v>
      </c>
    </row>
    <row r="1514" spans="2:5" x14ac:dyDescent="0.3">
      <c r="B1514" t="s">
        <v>1443</v>
      </c>
      <c r="C1514">
        <v>1899.75</v>
      </c>
      <c r="D1514">
        <v>1489</v>
      </c>
      <c r="E1514" s="2">
        <f t="shared" si="23"/>
        <v>0.27585627938213564</v>
      </c>
    </row>
    <row r="1515" spans="2:5" x14ac:dyDescent="0.3">
      <c r="B1515" t="s">
        <v>1444</v>
      </c>
      <c r="C1515">
        <v>1066.4000000000001</v>
      </c>
      <c r="D1515">
        <v>1112.25</v>
      </c>
      <c r="E1515" s="2">
        <f t="shared" si="23"/>
        <v>-4.1222746684648155E-2</v>
      </c>
    </row>
    <row r="1516" spans="2:5" x14ac:dyDescent="0.3">
      <c r="B1516" t="s">
        <v>1445</v>
      </c>
      <c r="C1516">
        <v>385</v>
      </c>
      <c r="D1516">
        <v>429.7</v>
      </c>
      <c r="E1516" s="2">
        <f t="shared" si="23"/>
        <v>-0.10402606469629971</v>
      </c>
    </row>
    <row r="1517" spans="2:5" x14ac:dyDescent="0.3">
      <c r="B1517" t="s">
        <v>1446</v>
      </c>
      <c r="C1517">
        <v>620.9</v>
      </c>
      <c r="D1517">
        <v>648.95000000000005</v>
      </c>
      <c r="E1517" s="2">
        <f t="shared" si="23"/>
        <v>-4.3223669003775431E-2</v>
      </c>
    </row>
    <row r="1518" spans="2:5" x14ac:dyDescent="0.3">
      <c r="B1518" t="s">
        <v>1447</v>
      </c>
      <c r="C1518">
        <v>143.44999999999999</v>
      </c>
      <c r="D1518">
        <v>168.2</v>
      </c>
      <c r="E1518" s="2">
        <f t="shared" si="23"/>
        <v>-0.14714625445897742</v>
      </c>
    </row>
    <row r="1519" spans="2:5" x14ac:dyDescent="0.3">
      <c r="B1519" t="s">
        <v>1448</v>
      </c>
      <c r="C1519">
        <v>2935.8</v>
      </c>
      <c r="D1519">
        <v>3179.5</v>
      </c>
      <c r="E1519" s="2">
        <f t="shared" si="23"/>
        <v>-7.6647271583582269E-2</v>
      </c>
    </row>
    <row r="1520" spans="2:5" x14ac:dyDescent="0.3">
      <c r="B1520" t="s">
        <v>1449</v>
      </c>
      <c r="C1520">
        <v>2513.6999999999998</v>
      </c>
      <c r="D1520">
        <v>2485.15</v>
      </c>
      <c r="E1520" s="2">
        <f t="shared" si="23"/>
        <v>1.1488240146469922E-2</v>
      </c>
    </row>
    <row r="1521" spans="2:5" x14ac:dyDescent="0.3">
      <c r="B1521" t="s">
        <v>1450</v>
      </c>
      <c r="C1521">
        <v>1222.2</v>
      </c>
      <c r="D1521">
        <v>1427.35</v>
      </c>
      <c r="E1521" s="2">
        <f t="shared" si="23"/>
        <v>-0.14372788734367875</v>
      </c>
    </row>
    <row r="1522" spans="2:5" x14ac:dyDescent="0.3">
      <c r="B1522" t="s">
        <v>1451</v>
      </c>
      <c r="C1522">
        <v>490.45</v>
      </c>
      <c r="D1522">
        <v>628.95000000000005</v>
      </c>
      <c r="E1522" s="2">
        <f t="shared" si="23"/>
        <v>-0.22020828364734882</v>
      </c>
    </row>
    <row r="1523" spans="2:5" x14ac:dyDescent="0.3">
      <c r="B1523" t="s">
        <v>1452</v>
      </c>
      <c r="C1523">
        <v>7930.8</v>
      </c>
      <c r="D1523">
        <v>7171.15</v>
      </c>
      <c r="E1523" s="2">
        <f t="shared" si="23"/>
        <v>0.1059314057020144</v>
      </c>
    </row>
    <row r="1524" spans="2:5" x14ac:dyDescent="0.3">
      <c r="B1524" t="s">
        <v>1453</v>
      </c>
      <c r="C1524">
        <v>171.15</v>
      </c>
      <c r="D1524">
        <v>249.95</v>
      </c>
      <c r="E1524" s="2">
        <f t="shared" si="23"/>
        <v>-0.31526305261052207</v>
      </c>
    </row>
    <row r="1525" spans="2:5" x14ac:dyDescent="0.3">
      <c r="B1525" t="s">
        <v>1454</v>
      </c>
      <c r="C1525">
        <v>31.9</v>
      </c>
      <c r="D1525">
        <v>46.6</v>
      </c>
      <c r="E1525" s="2">
        <f t="shared" si="23"/>
        <v>-0.31545064377682408</v>
      </c>
    </row>
    <row r="1526" spans="2:5" x14ac:dyDescent="0.3">
      <c r="B1526" t="s">
        <v>1455</v>
      </c>
      <c r="C1526">
        <v>88.05</v>
      </c>
      <c r="D1526">
        <v>110.7</v>
      </c>
      <c r="E1526" s="2">
        <f t="shared" si="23"/>
        <v>-0.20460704607046076</v>
      </c>
    </row>
    <row r="1527" spans="2:5" x14ac:dyDescent="0.3">
      <c r="B1527" t="s">
        <v>1456</v>
      </c>
      <c r="C1527">
        <v>1061.25</v>
      </c>
      <c r="D1527">
        <v>1418.45</v>
      </c>
      <c r="E1527" s="2">
        <f t="shared" si="23"/>
        <v>-0.25182417427473652</v>
      </c>
    </row>
    <row r="1528" spans="2:5" x14ac:dyDescent="0.3">
      <c r="B1528" t="s">
        <v>1457</v>
      </c>
      <c r="C1528">
        <v>42.7</v>
      </c>
      <c r="D1528">
        <v>69.099999999999994</v>
      </c>
      <c r="E1528" s="2">
        <f t="shared" si="23"/>
        <v>-0.38205499276410987</v>
      </c>
    </row>
    <row r="1529" spans="2:5" x14ac:dyDescent="0.3">
      <c r="B1529" t="s">
        <v>1458</v>
      </c>
      <c r="C1529">
        <v>134.9</v>
      </c>
      <c r="D1529">
        <v>138.75</v>
      </c>
      <c r="E1529" s="2">
        <f t="shared" si="23"/>
        <v>-2.7747747747747707E-2</v>
      </c>
    </row>
    <row r="1530" spans="2:5" x14ac:dyDescent="0.3">
      <c r="B1530" t="s">
        <v>1459</v>
      </c>
      <c r="C1530">
        <v>141.35</v>
      </c>
      <c r="D1530">
        <v>174.25</v>
      </c>
      <c r="E1530" s="2">
        <f t="shared" si="23"/>
        <v>-0.18880918220946918</v>
      </c>
    </row>
    <row r="1531" spans="2:5" x14ac:dyDescent="0.3">
      <c r="B1531" t="s">
        <v>1460</v>
      </c>
      <c r="C1531">
        <v>143.80000000000001</v>
      </c>
      <c r="D1531">
        <v>317.2</v>
      </c>
      <c r="E1531" s="2">
        <f t="shared" si="23"/>
        <v>-0.54665825977301385</v>
      </c>
    </row>
    <row r="1532" spans="2:5" x14ac:dyDescent="0.3">
      <c r="B1532" t="s">
        <v>1461</v>
      </c>
      <c r="C1532">
        <v>58.05</v>
      </c>
      <c r="D1532">
        <v>72.55</v>
      </c>
      <c r="E1532" s="2">
        <f t="shared" si="23"/>
        <v>-0.1998621640248105</v>
      </c>
    </row>
    <row r="1533" spans="2:5" x14ac:dyDescent="0.3">
      <c r="B1533" t="s">
        <v>1462</v>
      </c>
      <c r="C1533">
        <v>2441.5</v>
      </c>
      <c r="D1533">
        <v>3725.9</v>
      </c>
      <c r="E1533" s="2">
        <f t="shared" si="23"/>
        <v>-0.34472208057113718</v>
      </c>
    </row>
    <row r="1534" spans="2:5" x14ac:dyDescent="0.3">
      <c r="B1534" t="s">
        <v>1463</v>
      </c>
      <c r="C1534">
        <v>1510.25</v>
      </c>
      <c r="D1534">
        <v>1625.2</v>
      </c>
      <c r="E1534" s="2">
        <f t="shared" si="23"/>
        <v>-7.072975633768154E-2</v>
      </c>
    </row>
    <row r="1535" spans="2:5" x14ac:dyDescent="0.3">
      <c r="B1535" t="s">
        <v>1464</v>
      </c>
      <c r="C1535">
        <v>2250.35</v>
      </c>
      <c r="D1535">
        <v>2126.4</v>
      </c>
      <c r="E1535" s="2">
        <f t="shared" si="23"/>
        <v>5.8291008276899835E-2</v>
      </c>
    </row>
    <row r="1536" spans="2:5" x14ac:dyDescent="0.3">
      <c r="B1536" t="s">
        <v>1465</v>
      </c>
      <c r="C1536">
        <v>87</v>
      </c>
      <c r="D1536">
        <v>97.55</v>
      </c>
      <c r="E1536" s="2">
        <f t="shared" si="23"/>
        <v>-0.1081496668375192</v>
      </c>
    </row>
    <row r="1537" spans="2:5" x14ac:dyDescent="0.3">
      <c r="B1537" t="s">
        <v>1466</v>
      </c>
      <c r="C1537">
        <v>95.45</v>
      </c>
      <c r="D1537">
        <v>108.3</v>
      </c>
      <c r="E1537" s="2">
        <f t="shared" si="23"/>
        <v>-0.11865189289011999</v>
      </c>
    </row>
    <row r="1538" spans="2:5" x14ac:dyDescent="0.3">
      <c r="B1538" t="s">
        <v>1467</v>
      </c>
      <c r="C1538">
        <v>43.75</v>
      </c>
      <c r="D1538">
        <v>77</v>
      </c>
      <c r="E1538" s="2">
        <f t="shared" si="23"/>
        <v>-0.43181818181818182</v>
      </c>
    </row>
    <row r="1539" spans="2:5" x14ac:dyDescent="0.3">
      <c r="B1539" t="s">
        <v>1468</v>
      </c>
      <c r="C1539">
        <v>281.14999999999998</v>
      </c>
      <c r="D1539">
        <v>316.55</v>
      </c>
      <c r="E1539" s="2">
        <f t="shared" si="23"/>
        <v>-0.11183067445901132</v>
      </c>
    </row>
    <row r="1540" spans="2:5" x14ac:dyDescent="0.3">
      <c r="B1540" t="s">
        <v>1469</v>
      </c>
      <c r="C1540">
        <v>726.5</v>
      </c>
      <c r="D1540">
        <v>924.6</v>
      </c>
      <c r="E1540" s="2">
        <f t="shared" si="23"/>
        <v>-0.21425481289206144</v>
      </c>
    </row>
    <row r="1541" spans="2:5" x14ac:dyDescent="0.3">
      <c r="B1541" t="s">
        <v>1470</v>
      </c>
      <c r="C1541">
        <v>341.6</v>
      </c>
      <c r="D1541">
        <v>361.5</v>
      </c>
      <c r="E1541" s="2">
        <f t="shared" ref="E1541:E1562" si="24">+(C1541-D1541)/D1541</f>
        <v>-5.5048409405255815E-2</v>
      </c>
    </row>
    <row r="1542" spans="2:5" x14ac:dyDescent="0.3">
      <c r="B1542" t="s">
        <v>1471</v>
      </c>
      <c r="C1542">
        <v>5.75</v>
      </c>
      <c r="D1542">
        <v>7.75</v>
      </c>
      <c r="E1542" s="2">
        <f t="shared" si="24"/>
        <v>-0.25806451612903225</v>
      </c>
    </row>
    <row r="1543" spans="2:5" x14ac:dyDescent="0.3">
      <c r="B1543" t="s">
        <v>1472</v>
      </c>
      <c r="C1543">
        <v>238.75</v>
      </c>
      <c r="D1543">
        <v>314.89999999999998</v>
      </c>
      <c r="E1543" s="2">
        <f t="shared" si="24"/>
        <v>-0.2418228008891711</v>
      </c>
    </row>
    <row r="1544" spans="2:5" x14ac:dyDescent="0.3">
      <c r="B1544" t="s">
        <v>1473</v>
      </c>
      <c r="C1544">
        <v>57.3</v>
      </c>
      <c r="D1544">
        <v>61.05</v>
      </c>
      <c r="E1544" s="2">
        <f t="shared" si="24"/>
        <v>-6.1425061425061427E-2</v>
      </c>
    </row>
    <row r="1545" spans="2:5" x14ac:dyDescent="0.3">
      <c r="B1545" t="s">
        <v>1474</v>
      </c>
      <c r="C1545">
        <v>2.0499999999999998</v>
      </c>
      <c r="D1545">
        <v>3.95</v>
      </c>
      <c r="E1545" s="2">
        <f t="shared" si="24"/>
        <v>-0.48101265822784817</v>
      </c>
    </row>
    <row r="1546" spans="2:5" x14ac:dyDescent="0.3">
      <c r="B1546" t="s">
        <v>1475</v>
      </c>
      <c r="C1546">
        <v>48.15</v>
      </c>
      <c r="D1546">
        <v>64.650000000000006</v>
      </c>
      <c r="E1546" s="2">
        <f t="shared" si="24"/>
        <v>-0.25522041763341075</v>
      </c>
    </row>
    <row r="1547" spans="2:5" x14ac:dyDescent="0.3">
      <c r="B1547" t="s">
        <v>1476</v>
      </c>
      <c r="C1547">
        <v>304.85000000000002</v>
      </c>
      <c r="D1547">
        <v>312.60000000000002</v>
      </c>
      <c r="E1547" s="2">
        <f t="shared" si="24"/>
        <v>-2.4792066538707611E-2</v>
      </c>
    </row>
    <row r="1548" spans="2:5" x14ac:dyDescent="0.3">
      <c r="B1548" t="s">
        <v>1477</v>
      </c>
      <c r="C1548">
        <v>1766.5</v>
      </c>
      <c r="D1548">
        <v>1941.25</v>
      </c>
      <c r="E1548" s="2">
        <f t="shared" si="24"/>
        <v>-9.0019317450096586E-2</v>
      </c>
    </row>
    <row r="1549" spans="2:5" x14ac:dyDescent="0.3">
      <c r="B1549" t="s">
        <v>1478</v>
      </c>
      <c r="C1549">
        <v>575.5</v>
      </c>
      <c r="D1549">
        <v>579.20000000000005</v>
      </c>
      <c r="E1549" s="2">
        <f t="shared" si="24"/>
        <v>-6.3881215469614042E-3</v>
      </c>
    </row>
    <row r="1550" spans="2:5" x14ac:dyDescent="0.3">
      <c r="B1550" t="s">
        <v>1479</v>
      </c>
      <c r="C1550">
        <v>35.35</v>
      </c>
      <c r="D1550">
        <v>44.1</v>
      </c>
      <c r="E1550" s="2">
        <f t="shared" si="24"/>
        <v>-0.1984126984126984</v>
      </c>
    </row>
    <row r="1551" spans="2:5" x14ac:dyDescent="0.3">
      <c r="B1551" t="s">
        <v>1480</v>
      </c>
      <c r="C1551">
        <v>38.049999999999997</v>
      </c>
      <c r="D1551">
        <v>45.6</v>
      </c>
      <c r="E1551" s="2">
        <f t="shared" si="24"/>
        <v>-0.16557017543859659</v>
      </c>
    </row>
    <row r="1552" spans="2:5" x14ac:dyDescent="0.3">
      <c r="B1552" t="s">
        <v>1481</v>
      </c>
      <c r="C1552">
        <v>2</v>
      </c>
      <c r="D1552">
        <v>0.45</v>
      </c>
      <c r="E1552" s="2">
        <f t="shared" si="24"/>
        <v>3.4444444444444446</v>
      </c>
    </row>
    <row r="1553" spans="2:5" x14ac:dyDescent="0.3">
      <c r="B1553" t="s">
        <v>1482</v>
      </c>
      <c r="C1553">
        <v>45.7</v>
      </c>
      <c r="D1553">
        <v>55.9</v>
      </c>
      <c r="E1553" s="2">
        <f t="shared" si="24"/>
        <v>-0.18246869409660099</v>
      </c>
    </row>
    <row r="1554" spans="2:5" x14ac:dyDescent="0.3">
      <c r="B1554" t="s">
        <v>1483</v>
      </c>
      <c r="C1554">
        <v>114.3</v>
      </c>
      <c r="D1554">
        <v>153.30000000000001</v>
      </c>
      <c r="E1554" s="2">
        <f t="shared" si="24"/>
        <v>-0.25440313111545998</v>
      </c>
    </row>
    <row r="1555" spans="2:5" x14ac:dyDescent="0.3">
      <c r="B1555" t="s">
        <v>1484</v>
      </c>
      <c r="C1555">
        <v>901.25</v>
      </c>
      <c r="D1555">
        <v>871.95</v>
      </c>
      <c r="E1555" s="2">
        <f t="shared" si="24"/>
        <v>3.3602844199782045E-2</v>
      </c>
    </row>
    <row r="1556" spans="2:5" x14ac:dyDescent="0.3">
      <c r="B1556" t="s">
        <v>1485</v>
      </c>
      <c r="C1556">
        <v>15.4</v>
      </c>
      <c r="D1556">
        <v>26</v>
      </c>
      <c r="E1556" s="2">
        <f t="shared" si="24"/>
        <v>-0.40769230769230769</v>
      </c>
    </row>
    <row r="1557" spans="2:5" x14ac:dyDescent="0.3">
      <c r="B1557" t="s">
        <v>1486</v>
      </c>
      <c r="C1557">
        <v>166.2</v>
      </c>
      <c r="D1557">
        <v>235</v>
      </c>
      <c r="E1557" s="2">
        <f t="shared" si="24"/>
        <v>-0.29276595744680856</v>
      </c>
    </row>
    <row r="1558" spans="2:5" x14ac:dyDescent="0.3">
      <c r="B1558" t="s">
        <v>1487</v>
      </c>
      <c r="C1558">
        <v>482</v>
      </c>
      <c r="D1558">
        <v>544.65</v>
      </c>
      <c r="E1558" s="2">
        <f t="shared" si="24"/>
        <v>-0.11502799963279166</v>
      </c>
    </row>
    <row r="1559" spans="2:5" x14ac:dyDescent="0.3">
      <c r="B1559" t="s">
        <v>1488</v>
      </c>
      <c r="C1559">
        <v>36.200000000000003</v>
      </c>
      <c r="D1559">
        <v>44.5</v>
      </c>
      <c r="E1559" s="2">
        <f t="shared" si="24"/>
        <v>-0.18651685393258421</v>
      </c>
    </row>
    <row r="1560" spans="2:5" x14ac:dyDescent="0.3">
      <c r="B1560" t="s">
        <v>1489</v>
      </c>
      <c r="C1560">
        <v>170.8</v>
      </c>
      <c r="D1560">
        <v>250.25</v>
      </c>
      <c r="E1560" s="2">
        <f t="shared" si="24"/>
        <v>-0.31748251748251743</v>
      </c>
    </row>
    <row r="1561" spans="2:5" x14ac:dyDescent="0.3">
      <c r="B1561" t="s">
        <v>1490</v>
      </c>
      <c r="C1561">
        <v>1177.55</v>
      </c>
      <c r="D1561">
        <v>1041.8</v>
      </c>
      <c r="E1561" s="2">
        <f t="shared" si="24"/>
        <v>0.13030332117488963</v>
      </c>
    </row>
    <row r="1562" spans="2:5" x14ac:dyDescent="0.3">
      <c r="B1562" t="s">
        <v>1491</v>
      </c>
      <c r="C1562">
        <v>2.65</v>
      </c>
      <c r="D1562">
        <v>4.75</v>
      </c>
      <c r="E1562" s="2">
        <f t="shared" si="24"/>
        <v>-0.44210526315789478</v>
      </c>
    </row>
  </sheetData>
  <autoFilter ref="B3:E1562"/>
  <hyperlinks>
    <hyperlink ref="B1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78"/>
  <sheetViews>
    <sheetView workbookViewId="0">
      <selection activeCell="C10" sqref="C10"/>
    </sheetView>
  </sheetViews>
  <sheetFormatPr defaultRowHeight="14.4" x14ac:dyDescent="0.3"/>
  <cols>
    <col min="2" max="2" width="14.5546875" bestFit="1" customWidth="1"/>
    <col min="3" max="3" width="10.44140625" bestFit="1" customWidth="1"/>
    <col min="9" max="10" width="13.109375" bestFit="1" customWidth="1"/>
    <col min="15" max="15" width="13.33203125" bestFit="1" customWidth="1"/>
    <col min="16" max="16" width="11.88671875" bestFit="1" customWidth="1"/>
  </cols>
  <sheetData>
    <row r="1" spans="2:16" ht="33.6" x14ac:dyDescent="0.65">
      <c r="B1" s="49" t="s">
        <v>1618</v>
      </c>
    </row>
    <row r="2" spans="2:16" ht="15" customHeight="1" x14ac:dyDescent="0.65">
      <c r="B2" s="49"/>
    </row>
    <row r="3" spans="2:16" x14ac:dyDescent="0.3">
      <c r="B3" t="s">
        <v>0</v>
      </c>
      <c r="C3" t="s">
        <v>1581</v>
      </c>
      <c r="D3" t="s">
        <v>1582</v>
      </c>
      <c r="E3" t="s">
        <v>1583</v>
      </c>
      <c r="F3" t="s">
        <v>1584</v>
      </c>
      <c r="G3" t="s">
        <v>1585</v>
      </c>
      <c r="H3" t="s">
        <v>1586</v>
      </c>
      <c r="I3" t="s">
        <v>1587</v>
      </c>
      <c r="J3" t="s">
        <v>1588</v>
      </c>
      <c r="L3" t="s">
        <v>1589</v>
      </c>
    </row>
    <row r="4" spans="2:16" x14ac:dyDescent="0.3">
      <c r="B4" t="s">
        <v>2</v>
      </c>
      <c r="C4" s="1">
        <v>43187</v>
      </c>
      <c r="D4">
        <v>48.15</v>
      </c>
      <c r="E4">
        <v>49.8</v>
      </c>
      <c r="F4">
        <v>47.45</v>
      </c>
      <c r="G4">
        <v>49.1</v>
      </c>
      <c r="H4">
        <v>85065</v>
      </c>
      <c r="I4">
        <v>67</v>
      </c>
      <c r="J4">
        <v>33</v>
      </c>
      <c r="L4" s="2">
        <f>+(G4-I4)/I4</f>
        <v>-0.26716417910447759</v>
      </c>
    </row>
    <row r="5" spans="2:16" ht="15" thickBot="1" x14ac:dyDescent="0.35">
      <c r="B5" t="s">
        <v>3</v>
      </c>
      <c r="C5" s="1">
        <v>43187</v>
      </c>
      <c r="D5">
        <v>5.05</v>
      </c>
      <c r="E5">
        <v>5.0999999999999996</v>
      </c>
      <c r="F5">
        <v>4.95</v>
      </c>
      <c r="G5">
        <v>5.05</v>
      </c>
      <c r="H5">
        <v>1664353</v>
      </c>
      <c r="I5">
        <v>9</v>
      </c>
      <c r="J5">
        <v>4</v>
      </c>
      <c r="L5" s="2">
        <f t="shared" ref="L5:L68" si="0">+(G5-I5)/I5</f>
        <v>-0.43888888888888888</v>
      </c>
    </row>
    <row r="6" spans="2:16" x14ac:dyDescent="0.3">
      <c r="B6" t="s">
        <v>1492</v>
      </c>
      <c r="C6" s="1">
        <v>43187</v>
      </c>
      <c r="D6">
        <v>325</v>
      </c>
      <c r="E6">
        <v>350.6</v>
      </c>
      <c r="F6">
        <v>325</v>
      </c>
      <c r="G6">
        <v>334</v>
      </c>
      <c r="H6">
        <v>1220</v>
      </c>
      <c r="I6">
        <v>408</v>
      </c>
      <c r="J6">
        <v>181</v>
      </c>
      <c r="L6" s="2">
        <f t="shared" si="0"/>
        <v>-0.18137254901960784</v>
      </c>
      <c r="O6" s="14" t="s">
        <v>1</v>
      </c>
      <c r="P6" s="15" t="s">
        <v>1574</v>
      </c>
    </row>
    <row r="7" spans="2:16" x14ac:dyDescent="0.3">
      <c r="B7" t="s">
        <v>4</v>
      </c>
      <c r="C7" s="1">
        <v>43187</v>
      </c>
      <c r="D7">
        <v>19041</v>
      </c>
      <c r="E7">
        <v>19499</v>
      </c>
      <c r="F7">
        <v>19011.5</v>
      </c>
      <c r="G7">
        <v>19412.849999999999</v>
      </c>
      <c r="H7">
        <v>886</v>
      </c>
      <c r="I7">
        <v>22709</v>
      </c>
      <c r="J7">
        <v>10966</v>
      </c>
      <c r="L7" s="2">
        <f t="shared" si="0"/>
        <v>-0.14514729842793611</v>
      </c>
      <c r="O7" s="7" t="s">
        <v>1578</v>
      </c>
      <c r="P7" s="16">
        <f>COUNTIF($L$4:$L$1578,"&lt;-0.75")</f>
        <v>26</v>
      </c>
    </row>
    <row r="8" spans="2:16" x14ac:dyDescent="0.3">
      <c r="B8" t="s">
        <v>5</v>
      </c>
      <c r="C8" s="1">
        <v>43187</v>
      </c>
      <c r="D8">
        <v>91</v>
      </c>
      <c r="E8">
        <v>91</v>
      </c>
      <c r="F8">
        <v>85.35</v>
      </c>
      <c r="G8">
        <v>86.5</v>
      </c>
      <c r="H8">
        <v>539071</v>
      </c>
      <c r="I8">
        <v>165</v>
      </c>
      <c r="J8">
        <v>54</v>
      </c>
      <c r="L8" s="2">
        <f t="shared" si="0"/>
        <v>-0.47575757575757577</v>
      </c>
      <c r="O8" s="7" t="s">
        <v>1579</v>
      </c>
      <c r="P8" s="16">
        <f>COUNTIF($L$4:$L$1578,"&lt;-0.50")-COUNTIF($L$4:$L$1578,"&lt;=-0.75")</f>
        <v>279</v>
      </c>
    </row>
    <row r="9" spans="2:16" x14ac:dyDescent="0.3">
      <c r="B9" t="s">
        <v>7</v>
      </c>
      <c r="C9" s="1">
        <v>43187</v>
      </c>
      <c r="D9">
        <v>680</v>
      </c>
      <c r="E9">
        <v>680.05</v>
      </c>
      <c r="F9">
        <v>665</v>
      </c>
      <c r="G9">
        <v>670.05</v>
      </c>
      <c r="H9">
        <v>96815</v>
      </c>
      <c r="I9">
        <v>1030</v>
      </c>
      <c r="J9">
        <v>365</v>
      </c>
      <c r="L9" s="2">
        <f t="shared" si="0"/>
        <v>-0.34946601941747579</v>
      </c>
      <c r="O9" s="7" t="s">
        <v>1580</v>
      </c>
      <c r="P9" s="16">
        <f>COUNTIF($L$4:$L$1578,"&lt;-0.25")-COUNTIF($L$4:$L$1578,"&lt;=-0.5")</f>
        <v>759</v>
      </c>
    </row>
    <row r="10" spans="2:16" ht="15" thickBot="1" x14ac:dyDescent="0.35">
      <c r="B10" t="s">
        <v>9</v>
      </c>
      <c r="C10" s="1">
        <v>43187</v>
      </c>
      <c r="D10">
        <v>26.8</v>
      </c>
      <c r="E10">
        <v>27.4</v>
      </c>
      <c r="F10">
        <v>26.2</v>
      </c>
      <c r="G10">
        <v>26.4</v>
      </c>
      <c r="H10">
        <v>940986</v>
      </c>
      <c r="I10">
        <v>53</v>
      </c>
      <c r="J10">
        <v>25</v>
      </c>
      <c r="L10" s="2">
        <f t="shared" si="0"/>
        <v>-0.50188679245283019</v>
      </c>
      <c r="O10" s="8" t="s">
        <v>1577</v>
      </c>
      <c r="P10" s="17">
        <f>COUNTIF($L$4:$L$1578,"&lt;=0")-COUNTIF($L$4:$L$1578,"&lt;-0.25")</f>
        <v>507</v>
      </c>
    </row>
    <row r="11" spans="2:16" x14ac:dyDescent="0.3">
      <c r="B11" t="s">
        <v>11</v>
      </c>
      <c r="C11" s="1">
        <v>43187</v>
      </c>
      <c r="D11">
        <v>516.04999999999995</v>
      </c>
      <c r="E11">
        <v>516.04999999999995</v>
      </c>
      <c r="F11">
        <v>497</v>
      </c>
      <c r="G11">
        <v>506</v>
      </c>
      <c r="H11">
        <v>12974</v>
      </c>
      <c r="I11">
        <v>785</v>
      </c>
      <c r="J11">
        <v>448</v>
      </c>
      <c r="L11" s="2">
        <f t="shared" si="0"/>
        <v>-0.35541401273885348</v>
      </c>
    </row>
    <row r="12" spans="2:16" x14ac:dyDescent="0.3">
      <c r="B12" t="s">
        <v>13</v>
      </c>
      <c r="C12" s="1">
        <v>43187</v>
      </c>
      <c r="D12">
        <v>1140</v>
      </c>
      <c r="E12">
        <v>1153.95</v>
      </c>
      <c r="F12">
        <v>1118.2</v>
      </c>
      <c r="G12">
        <v>1146.8</v>
      </c>
      <c r="H12">
        <v>220542</v>
      </c>
      <c r="I12">
        <v>1209</v>
      </c>
      <c r="J12">
        <v>751</v>
      </c>
      <c r="L12" s="2">
        <f t="shared" si="0"/>
        <v>-5.1447477253928904E-2</v>
      </c>
    </row>
    <row r="13" spans="2:16" x14ac:dyDescent="0.3">
      <c r="B13" t="s">
        <v>15</v>
      </c>
      <c r="C13" s="1">
        <v>43187</v>
      </c>
      <c r="D13">
        <v>42</v>
      </c>
      <c r="E13">
        <v>42.65</v>
      </c>
      <c r="F13">
        <v>40.1</v>
      </c>
      <c r="G13">
        <v>42.15</v>
      </c>
      <c r="H13">
        <v>16073</v>
      </c>
      <c r="I13">
        <v>84</v>
      </c>
      <c r="J13">
        <v>27</v>
      </c>
      <c r="L13" s="2">
        <f t="shared" si="0"/>
        <v>-0.49821428571428572</v>
      </c>
    </row>
    <row r="14" spans="2:16" x14ac:dyDescent="0.3">
      <c r="B14" t="s">
        <v>17</v>
      </c>
      <c r="C14" s="1">
        <v>43187</v>
      </c>
      <c r="D14">
        <v>161.5</v>
      </c>
      <c r="E14">
        <v>161.80000000000001</v>
      </c>
      <c r="F14">
        <v>157.55000000000001</v>
      </c>
      <c r="G14">
        <v>158.4</v>
      </c>
      <c r="H14">
        <v>549869</v>
      </c>
      <c r="I14">
        <v>281</v>
      </c>
      <c r="J14">
        <v>155</v>
      </c>
      <c r="L14" s="2">
        <f t="shared" si="0"/>
        <v>-0.43629893238434164</v>
      </c>
    </row>
    <row r="15" spans="2:16" x14ac:dyDescent="0.3">
      <c r="B15" t="s">
        <v>1493</v>
      </c>
      <c r="C15" s="1">
        <v>43187</v>
      </c>
      <c r="D15">
        <v>148.5</v>
      </c>
      <c r="E15">
        <v>148.5</v>
      </c>
      <c r="F15">
        <v>145.5</v>
      </c>
      <c r="G15">
        <v>145.94999999999999</v>
      </c>
      <c r="H15">
        <v>2440226</v>
      </c>
      <c r="I15">
        <v>255</v>
      </c>
      <c r="J15">
        <v>144</v>
      </c>
      <c r="L15" s="2">
        <f t="shared" si="0"/>
        <v>-0.42764705882352944</v>
      </c>
    </row>
    <row r="16" spans="2:16" x14ac:dyDescent="0.3">
      <c r="B16" t="s">
        <v>21</v>
      </c>
      <c r="C16" s="1">
        <v>43187</v>
      </c>
      <c r="D16">
        <v>5365</v>
      </c>
      <c r="E16">
        <v>5470.7</v>
      </c>
      <c r="F16">
        <v>5305.2</v>
      </c>
      <c r="G16">
        <v>5452.95</v>
      </c>
      <c r="H16">
        <v>1715</v>
      </c>
      <c r="I16">
        <v>6159</v>
      </c>
      <c r="J16">
        <v>3988</v>
      </c>
      <c r="L16" s="2">
        <f t="shared" si="0"/>
        <v>-0.11463711641500246</v>
      </c>
    </row>
    <row r="17" spans="2:12" x14ac:dyDescent="0.3">
      <c r="B17" t="s">
        <v>19</v>
      </c>
      <c r="C17" s="1">
        <v>43187</v>
      </c>
      <c r="D17">
        <v>1284.5</v>
      </c>
      <c r="E17">
        <v>1300</v>
      </c>
      <c r="F17">
        <v>1273</v>
      </c>
      <c r="G17">
        <v>1294.6500000000001</v>
      </c>
      <c r="H17">
        <v>67876</v>
      </c>
      <c r="I17">
        <v>1749</v>
      </c>
      <c r="J17">
        <v>1180</v>
      </c>
      <c r="L17" s="2">
        <f t="shared" si="0"/>
        <v>-0.25977701543739273</v>
      </c>
    </row>
    <row r="18" spans="2:12" x14ac:dyDescent="0.3">
      <c r="B18" t="s">
        <v>22</v>
      </c>
      <c r="C18" s="1">
        <v>43187</v>
      </c>
      <c r="D18">
        <v>142.9</v>
      </c>
      <c r="E18">
        <v>152.5</v>
      </c>
      <c r="F18">
        <v>139.80000000000001</v>
      </c>
      <c r="G18">
        <v>150.85</v>
      </c>
      <c r="H18">
        <v>1421156</v>
      </c>
      <c r="I18">
        <v>188</v>
      </c>
      <c r="J18">
        <v>134</v>
      </c>
      <c r="L18" s="2">
        <f t="shared" si="0"/>
        <v>-0.19760638297872343</v>
      </c>
    </row>
    <row r="19" spans="2:12" x14ac:dyDescent="0.3">
      <c r="B19" t="s">
        <v>24</v>
      </c>
      <c r="C19" s="1">
        <v>43187</v>
      </c>
      <c r="D19">
        <v>33.4</v>
      </c>
      <c r="E19">
        <v>33.4</v>
      </c>
      <c r="F19">
        <v>33.4</v>
      </c>
      <c r="G19">
        <v>33.4</v>
      </c>
      <c r="H19">
        <v>5</v>
      </c>
      <c r="I19">
        <v>202</v>
      </c>
      <c r="J19">
        <v>18</v>
      </c>
      <c r="L19" s="2">
        <f t="shared" si="0"/>
        <v>-0.83465346534653462</v>
      </c>
    </row>
    <row r="20" spans="2:12" x14ac:dyDescent="0.3">
      <c r="B20" t="s">
        <v>26</v>
      </c>
      <c r="C20" s="1">
        <v>43187</v>
      </c>
      <c r="D20">
        <v>8</v>
      </c>
      <c r="E20">
        <v>8</v>
      </c>
      <c r="F20">
        <v>7.3</v>
      </c>
      <c r="G20">
        <v>7.7</v>
      </c>
      <c r="H20">
        <v>66167</v>
      </c>
      <c r="I20">
        <v>22</v>
      </c>
      <c r="J20">
        <v>7</v>
      </c>
      <c r="L20" s="2">
        <f t="shared" si="0"/>
        <v>-0.65</v>
      </c>
    </row>
    <row r="21" spans="2:12" x14ac:dyDescent="0.3">
      <c r="B21" t="s">
        <v>27</v>
      </c>
      <c r="C21" s="1">
        <v>43187</v>
      </c>
      <c r="D21">
        <v>1512</v>
      </c>
      <c r="E21">
        <v>1520.9</v>
      </c>
      <c r="F21">
        <v>1498.95</v>
      </c>
      <c r="G21">
        <v>1507.5</v>
      </c>
      <c r="H21">
        <v>835875</v>
      </c>
      <c r="I21">
        <v>1870</v>
      </c>
      <c r="J21">
        <v>1391</v>
      </c>
      <c r="L21" s="2">
        <f t="shared" si="0"/>
        <v>-0.19385026737967914</v>
      </c>
    </row>
    <row r="22" spans="2:12" x14ac:dyDescent="0.3">
      <c r="B22" t="s">
        <v>29</v>
      </c>
      <c r="C22" s="1">
        <v>43187</v>
      </c>
      <c r="D22">
        <v>168.45</v>
      </c>
      <c r="E22">
        <v>170.5</v>
      </c>
      <c r="F22">
        <v>166.45</v>
      </c>
      <c r="G22">
        <v>167.65</v>
      </c>
      <c r="H22">
        <v>336572</v>
      </c>
      <c r="I22">
        <v>204</v>
      </c>
      <c r="J22">
        <v>50</v>
      </c>
      <c r="L22" s="2">
        <f t="shared" si="0"/>
        <v>-0.1781862745098039</v>
      </c>
    </row>
    <row r="23" spans="2:12" x14ac:dyDescent="0.3">
      <c r="B23" t="s">
        <v>28</v>
      </c>
      <c r="C23" s="1">
        <v>43187</v>
      </c>
      <c r="D23">
        <v>1305.2</v>
      </c>
      <c r="E23">
        <v>1348.95</v>
      </c>
      <c r="F23">
        <v>1303.05</v>
      </c>
      <c r="G23">
        <v>1329.05</v>
      </c>
      <c r="H23">
        <v>3865</v>
      </c>
      <c r="I23">
        <v>1637</v>
      </c>
      <c r="J23">
        <v>1260</v>
      </c>
      <c r="L23" s="2">
        <f t="shared" si="0"/>
        <v>-0.18811850946854003</v>
      </c>
    </row>
    <row r="24" spans="2:12" x14ac:dyDescent="0.3">
      <c r="B24" t="s">
        <v>30</v>
      </c>
      <c r="C24" s="1">
        <v>43187</v>
      </c>
      <c r="D24">
        <v>158.9</v>
      </c>
      <c r="E24">
        <v>161.9</v>
      </c>
      <c r="F24">
        <v>154.69999999999999</v>
      </c>
      <c r="G24">
        <v>156.4</v>
      </c>
      <c r="H24">
        <v>11699148</v>
      </c>
      <c r="I24">
        <v>224</v>
      </c>
      <c r="J24">
        <v>103</v>
      </c>
      <c r="L24" s="2">
        <f t="shared" si="0"/>
        <v>-0.30178571428571427</v>
      </c>
    </row>
    <row r="25" spans="2:12" x14ac:dyDescent="0.3">
      <c r="B25" t="s">
        <v>31</v>
      </c>
      <c r="C25" s="1">
        <v>43187</v>
      </c>
      <c r="D25">
        <v>364.5</v>
      </c>
      <c r="E25">
        <v>364.5</v>
      </c>
      <c r="F25">
        <v>351.05</v>
      </c>
      <c r="G25">
        <v>354.1</v>
      </c>
      <c r="H25">
        <v>4766456</v>
      </c>
      <c r="I25">
        <v>452</v>
      </c>
      <c r="J25">
        <v>317</v>
      </c>
      <c r="L25" s="2">
        <f t="shared" si="0"/>
        <v>-0.21659292035398225</v>
      </c>
    </row>
    <row r="26" spans="2:12" x14ac:dyDescent="0.3">
      <c r="B26" t="s">
        <v>32</v>
      </c>
      <c r="C26" s="1">
        <v>43187</v>
      </c>
      <c r="D26">
        <v>188.4</v>
      </c>
      <c r="E26">
        <v>199.5</v>
      </c>
      <c r="F26">
        <v>184.6</v>
      </c>
      <c r="G26">
        <v>193.7</v>
      </c>
      <c r="H26">
        <v>2125130</v>
      </c>
      <c r="I26">
        <v>254</v>
      </c>
      <c r="J26">
        <v>62</v>
      </c>
      <c r="L26" s="2">
        <f t="shared" si="0"/>
        <v>-0.23740157480314966</v>
      </c>
    </row>
    <row r="27" spans="2:12" x14ac:dyDescent="0.3">
      <c r="B27" t="s">
        <v>33</v>
      </c>
      <c r="C27" s="1">
        <v>43187</v>
      </c>
      <c r="D27">
        <v>24.95</v>
      </c>
      <c r="E27">
        <v>24.95</v>
      </c>
      <c r="F27">
        <v>23.55</v>
      </c>
      <c r="G27">
        <v>23.7</v>
      </c>
      <c r="H27">
        <v>23317192</v>
      </c>
      <c r="I27">
        <v>48</v>
      </c>
      <c r="J27">
        <v>23</v>
      </c>
      <c r="L27" s="2">
        <f t="shared" si="0"/>
        <v>-0.50624999999999998</v>
      </c>
    </row>
    <row r="28" spans="2:12" x14ac:dyDescent="0.3">
      <c r="B28" t="s">
        <v>34</v>
      </c>
      <c r="C28" s="1">
        <v>43187</v>
      </c>
      <c r="D28">
        <v>201.3</v>
      </c>
      <c r="E28">
        <v>205.95</v>
      </c>
      <c r="F28">
        <v>199.5</v>
      </c>
      <c r="G28">
        <v>202.6</v>
      </c>
      <c r="H28">
        <v>96865</v>
      </c>
      <c r="I28">
        <v>347</v>
      </c>
      <c r="J28">
        <v>165</v>
      </c>
      <c r="L28" s="2">
        <f t="shared" si="0"/>
        <v>-0.41613832853025939</v>
      </c>
    </row>
    <row r="29" spans="2:12" x14ac:dyDescent="0.3">
      <c r="B29" t="s">
        <v>35</v>
      </c>
      <c r="C29" s="1">
        <v>43187</v>
      </c>
      <c r="D29">
        <v>74.45</v>
      </c>
      <c r="E29">
        <v>80.400000000000006</v>
      </c>
      <c r="F29">
        <v>72.849999999999994</v>
      </c>
      <c r="G29">
        <v>74.3</v>
      </c>
      <c r="H29">
        <v>74137</v>
      </c>
      <c r="I29">
        <v>123</v>
      </c>
      <c r="J29">
        <v>34</v>
      </c>
      <c r="L29" s="2">
        <f t="shared" si="0"/>
        <v>-0.3959349593495935</v>
      </c>
    </row>
    <row r="30" spans="2:12" x14ac:dyDescent="0.3">
      <c r="B30" t="s">
        <v>36</v>
      </c>
      <c r="C30" s="1">
        <v>43187</v>
      </c>
      <c r="D30">
        <v>3.6</v>
      </c>
      <c r="E30">
        <v>3.65</v>
      </c>
      <c r="F30">
        <v>3.45</v>
      </c>
      <c r="G30">
        <v>3.45</v>
      </c>
      <c r="H30">
        <v>81957</v>
      </c>
      <c r="I30">
        <v>8</v>
      </c>
      <c r="J30">
        <v>3</v>
      </c>
      <c r="L30" s="2">
        <f t="shared" si="0"/>
        <v>-0.56874999999999998</v>
      </c>
    </row>
    <row r="31" spans="2:12" x14ac:dyDescent="0.3">
      <c r="B31" t="s">
        <v>37</v>
      </c>
      <c r="C31" s="1">
        <v>43187</v>
      </c>
      <c r="D31">
        <v>48.65</v>
      </c>
      <c r="E31">
        <v>48.9</v>
      </c>
      <c r="F31">
        <v>46.2</v>
      </c>
      <c r="G31">
        <v>46.55</v>
      </c>
      <c r="H31">
        <v>150945</v>
      </c>
      <c r="I31">
        <v>92</v>
      </c>
      <c r="J31">
        <v>44</v>
      </c>
      <c r="L31" s="2">
        <f t="shared" si="0"/>
        <v>-0.49402173913043479</v>
      </c>
    </row>
    <row r="32" spans="2:12" x14ac:dyDescent="0.3">
      <c r="B32" t="s">
        <v>39</v>
      </c>
      <c r="C32" s="1">
        <v>43187</v>
      </c>
      <c r="D32">
        <v>19.3</v>
      </c>
      <c r="E32">
        <v>20.25</v>
      </c>
      <c r="F32">
        <v>19.149999999999999</v>
      </c>
      <c r="G32">
        <v>19.8</v>
      </c>
      <c r="H32">
        <v>48801</v>
      </c>
      <c r="I32">
        <v>33</v>
      </c>
      <c r="J32">
        <v>18</v>
      </c>
      <c r="L32" s="2">
        <f t="shared" si="0"/>
        <v>-0.39999999999999997</v>
      </c>
    </row>
    <row r="33" spans="2:12" x14ac:dyDescent="0.3">
      <c r="B33" t="s">
        <v>38</v>
      </c>
      <c r="C33" s="1">
        <v>43187</v>
      </c>
      <c r="D33">
        <v>383</v>
      </c>
      <c r="E33">
        <v>387.65</v>
      </c>
      <c r="F33">
        <v>371</v>
      </c>
      <c r="G33">
        <v>373.7</v>
      </c>
      <c r="H33">
        <v>21280</v>
      </c>
      <c r="I33">
        <v>659</v>
      </c>
      <c r="J33">
        <v>292</v>
      </c>
      <c r="L33" s="2">
        <f t="shared" si="0"/>
        <v>-0.43292867981790595</v>
      </c>
    </row>
    <row r="34" spans="2:12" x14ac:dyDescent="0.3">
      <c r="B34" t="s">
        <v>40</v>
      </c>
      <c r="C34" s="1">
        <v>43187</v>
      </c>
      <c r="D34">
        <v>53.45</v>
      </c>
      <c r="E34">
        <v>60</v>
      </c>
      <c r="F34">
        <v>53.2</v>
      </c>
      <c r="G34">
        <v>54</v>
      </c>
      <c r="H34">
        <v>47532</v>
      </c>
      <c r="I34">
        <v>87</v>
      </c>
      <c r="J34">
        <v>51</v>
      </c>
      <c r="L34" s="2">
        <f t="shared" si="0"/>
        <v>-0.37931034482758619</v>
      </c>
    </row>
    <row r="35" spans="2:12" x14ac:dyDescent="0.3">
      <c r="B35" t="s">
        <v>41</v>
      </c>
      <c r="C35" s="1">
        <v>43187</v>
      </c>
      <c r="D35">
        <v>210.1</v>
      </c>
      <c r="E35">
        <v>216.5</v>
      </c>
      <c r="F35">
        <v>210</v>
      </c>
      <c r="G35">
        <v>213.2</v>
      </c>
      <c r="H35">
        <v>153653</v>
      </c>
      <c r="I35">
        <v>445</v>
      </c>
      <c r="J35">
        <v>207</v>
      </c>
      <c r="L35" s="2">
        <f t="shared" si="0"/>
        <v>-0.52089887640449439</v>
      </c>
    </row>
    <row r="36" spans="2:12" x14ac:dyDescent="0.3">
      <c r="B36" t="s">
        <v>44</v>
      </c>
      <c r="C36" s="1">
        <v>43187</v>
      </c>
      <c r="D36">
        <v>320</v>
      </c>
      <c r="E36">
        <v>345</v>
      </c>
      <c r="F36">
        <v>320</v>
      </c>
      <c r="G36">
        <v>338.25</v>
      </c>
      <c r="H36">
        <v>2289</v>
      </c>
      <c r="I36">
        <v>790</v>
      </c>
      <c r="J36">
        <v>294</v>
      </c>
      <c r="L36" s="2">
        <f t="shared" si="0"/>
        <v>-0.57183544303797473</v>
      </c>
    </row>
    <row r="37" spans="2:12" x14ac:dyDescent="0.3">
      <c r="B37" t="s">
        <v>43</v>
      </c>
      <c r="C37" s="1">
        <v>43187</v>
      </c>
      <c r="D37">
        <v>52.35</v>
      </c>
      <c r="E37">
        <v>54.2</v>
      </c>
      <c r="F37">
        <v>51.65</v>
      </c>
      <c r="G37">
        <v>53.05</v>
      </c>
      <c r="H37">
        <v>3334</v>
      </c>
      <c r="I37">
        <v>82</v>
      </c>
      <c r="J37">
        <v>30</v>
      </c>
      <c r="L37" s="2">
        <f t="shared" si="0"/>
        <v>-0.35304878048780491</v>
      </c>
    </row>
    <row r="38" spans="2:12" x14ac:dyDescent="0.3">
      <c r="B38" t="s">
        <v>42</v>
      </c>
      <c r="C38" s="1">
        <v>43187</v>
      </c>
      <c r="D38">
        <v>263.45</v>
      </c>
      <c r="E38">
        <v>263.8</v>
      </c>
      <c r="F38">
        <v>254.6</v>
      </c>
      <c r="G38">
        <v>259.60000000000002</v>
      </c>
      <c r="H38">
        <v>219619</v>
      </c>
      <c r="I38">
        <v>301</v>
      </c>
      <c r="J38">
        <v>170</v>
      </c>
      <c r="L38" s="2">
        <f t="shared" si="0"/>
        <v>-0.13754152823920257</v>
      </c>
    </row>
    <row r="39" spans="2:12" x14ac:dyDescent="0.3">
      <c r="B39" t="s">
        <v>1494</v>
      </c>
      <c r="C39" s="1">
        <v>43187</v>
      </c>
      <c r="D39">
        <v>101.9</v>
      </c>
      <c r="E39">
        <v>101.9</v>
      </c>
      <c r="F39">
        <v>97.05</v>
      </c>
      <c r="G39">
        <v>97.6</v>
      </c>
      <c r="H39">
        <v>2199</v>
      </c>
      <c r="I39">
        <v>154</v>
      </c>
      <c r="J39">
        <v>92</v>
      </c>
      <c r="L39" s="2">
        <f t="shared" si="0"/>
        <v>-0.36623376623376624</v>
      </c>
    </row>
    <row r="40" spans="2:12" x14ac:dyDescent="0.3">
      <c r="B40" t="s">
        <v>45</v>
      </c>
      <c r="C40" s="1">
        <v>43187</v>
      </c>
      <c r="D40">
        <v>118</v>
      </c>
      <c r="E40">
        <v>123.95</v>
      </c>
      <c r="F40">
        <v>117</v>
      </c>
      <c r="G40">
        <v>120.75</v>
      </c>
      <c r="H40">
        <v>24758</v>
      </c>
      <c r="I40">
        <v>184</v>
      </c>
      <c r="J40">
        <v>37</v>
      </c>
      <c r="L40" s="2">
        <f t="shared" si="0"/>
        <v>-0.34375</v>
      </c>
    </row>
    <row r="41" spans="2:12" x14ac:dyDescent="0.3">
      <c r="B41" t="s">
        <v>46</v>
      </c>
      <c r="C41" s="1">
        <v>43187</v>
      </c>
      <c r="D41">
        <v>101.2</v>
      </c>
      <c r="E41">
        <v>104.95</v>
      </c>
      <c r="F41">
        <v>100.1</v>
      </c>
      <c r="G41">
        <v>100.3</v>
      </c>
      <c r="H41">
        <v>3566</v>
      </c>
      <c r="I41">
        <v>171</v>
      </c>
      <c r="J41">
        <v>83</v>
      </c>
      <c r="L41" s="2">
        <f t="shared" si="0"/>
        <v>-0.41345029239766085</v>
      </c>
    </row>
    <row r="42" spans="2:12" x14ac:dyDescent="0.3">
      <c r="B42" t="s">
        <v>47</v>
      </c>
      <c r="C42" s="1">
        <v>43187</v>
      </c>
      <c r="D42">
        <v>264.35000000000002</v>
      </c>
      <c r="E42">
        <v>273.85000000000002</v>
      </c>
      <c r="F42">
        <v>251.15</v>
      </c>
      <c r="G42">
        <v>269.95</v>
      </c>
      <c r="H42">
        <v>2091</v>
      </c>
      <c r="I42">
        <v>456</v>
      </c>
      <c r="J42">
        <v>213</v>
      </c>
      <c r="L42" s="2">
        <f t="shared" si="0"/>
        <v>-0.40800438596491229</v>
      </c>
    </row>
    <row r="43" spans="2:12" x14ac:dyDescent="0.3">
      <c r="B43" t="s">
        <v>48</v>
      </c>
      <c r="C43" s="1">
        <v>43187</v>
      </c>
      <c r="D43">
        <v>378</v>
      </c>
      <c r="E43">
        <v>378</v>
      </c>
      <c r="F43">
        <v>371.05</v>
      </c>
      <c r="G43">
        <v>375.9</v>
      </c>
      <c r="H43">
        <v>5944</v>
      </c>
      <c r="I43">
        <v>422</v>
      </c>
      <c r="J43">
        <v>252</v>
      </c>
      <c r="L43" s="2">
        <f t="shared" si="0"/>
        <v>-0.1092417061611375</v>
      </c>
    </row>
    <row r="44" spans="2:12" x14ac:dyDescent="0.3">
      <c r="B44" t="s">
        <v>49</v>
      </c>
      <c r="C44" s="1">
        <v>43187</v>
      </c>
      <c r="D44">
        <v>273</v>
      </c>
      <c r="E44">
        <v>273</v>
      </c>
      <c r="F44">
        <v>265</v>
      </c>
      <c r="G44">
        <v>265</v>
      </c>
      <c r="H44">
        <v>805</v>
      </c>
      <c r="I44">
        <v>335</v>
      </c>
      <c r="J44">
        <v>146</v>
      </c>
      <c r="L44" s="2">
        <f t="shared" si="0"/>
        <v>-0.20895522388059701</v>
      </c>
    </row>
    <row r="45" spans="2:12" x14ac:dyDescent="0.3">
      <c r="B45" t="s">
        <v>50</v>
      </c>
      <c r="C45" s="1">
        <v>43187</v>
      </c>
      <c r="D45">
        <v>1435</v>
      </c>
      <c r="E45">
        <v>1466.25</v>
      </c>
      <c r="F45">
        <v>1406</v>
      </c>
      <c r="G45">
        <v>1441.4</v>
      </c>
      <c r="H45">
        <v>6569</v>
      </c>
      <c r="I45">
        <v>1710</v>
      </c>
      <c r="J45">
        <v>1273</v>
      </c>
      <c r="L45" s="2">
        <f t="shared" si="0"/>
        <v>-0.15707602339181281</v>
      </c>
    </row>
    <row r="46" spans="2:12" x14ac:dyDescent="0.3">
      <c r="B46" t="s">
        <v>1590</v>
      </c>
      <c r="C46" s="1">
        <v>43187</v>
      </c>
      <c r="D46">
        <v>30.05</v>
      </c>
      <c r="E46">
        <v>30.05</v>
      </c>
      <c r="F46">
        <v>30.05</v>
      </c>
      <c r="G46">
        <v>30.05</v>
      </c>
      <c r="H46">
        <v>1</v>
      </c>
      <c r="I46">
        <v>40</v>
      </c>
      <c r="J46">
        <v>22</v>
      </c>
      <c r="L46" s="2">
        <f t="shared" si="0"/>
        <v>-0.24874999999999997</v>
      </c>
    </row>
    <row r="47" spans="2:12" x14ac:dyDescent="0.3">
      <c r="B47" t="s">
        <v>51</v>
      </c>
      <c r="C47" s="1">
        <v>43187</v>
      </c>
      <c r="D47">
        <v>448.4</v>
      </c>
      <c r="E47">
        <v>453.75</v>
      </c>
      <c r="F47">
        <v>443.75</v>
      </c>
      <c r="G47">
        <v>450.95</v>
      </c>
      <c r="H47">
        <v>176978</v>
      </c>
      <c r="I47">
        <v>570</v>
      </c>
      <c r="J47">
        <v>349</v>
      </c>
      <c r="L47" s="2">
        <f t="shared" si="0"/>
        <v>-0.20885964912280705</v>
      </c>
    </row>
    <row r="48" spans="2:12" x14ac:dyDescent="0.3">
      <c r="B48" t="s">
        <v>54</v>
      </c>
      <c r="C48" s="1">
        <v>43187</v>
      </c>
      <c r="D48">
        <v>595</v>
      </c>
      <c r="E48">
        <v>607</v>
      </c>
      <c r="F48">
        <v>591.5</v>
      </c>
      <c r="G48">
        <v>594.5</v>
      </c>
      <c r="H48">
        <v>10117</v>
      </c>
      <c r="I48">
        <v>945</v>
      </c>
      <c r="J48">
        <v>588</v>
      </c>
      <c r="L48" s="2">
        <f t="shared" si="0"/>
        <v>-0.3708994708994709</v>
      </c>
    </row>
    <row r="49" spans="2:12" x14ac:dyDescent="0.3">
      <c r="B49" t="s">
        <v>52</v>
      </c>
      <c r="C49" s="1">
        <v>43187</v>
      </c>
      <c r="D49">
        <v>1392</v>
      </c>
      <c r="E49">
        <v>1411.35</v>
      </c>
      <c r="F49">
        <v>1376.05</v>
      </c>
      <c r="G49">
        <v>1390.35</v>
      </c>
      <c r="H49">
        <v>249648</v>
      </c>
      <c r="I49">
        <v>1853</v>
      </c>
      <c r="J49">
        <v>1120</v>
      </c>
      <c r="L49" s="2">
        <f t="shared" si="0"/>
        <v>-0.24967620075553162</v>
      </c>
    </row>
    <row r="50" spans="2:12" x14ac:dyDescent="0.3">
      <c r="B50" t="s">
        <v>53</v>
      </c>
      <c r="C50" s="1">
        <v>43187</v>
      </c>
      <c r="D50">
        <v>235.5</v>
      </c>
      <c r="E50">
        <v>244.8</v>
      </c>
      <c r="F50">
        <v>233.05</v>
      </c>
      <c r="G50">
        <v>241.1</v>
      </c>
      <c r="H50">
        <v>81333</v>
      </c>
      <c r="I50">
        <v>366</v>
      </c>
      <c r="J50">
        <v>174</v>
      </c>
      <c r="L50" s="2">
        <f t="shared" si="0"/>
        <v>-0.34125683060109291</v>
      </c>
    </row>
    <row r="51" spans="2:12" x14ac:dyDescent="0.3">
      <c r="B51" t="s">
        <v>55</v>
      </c>
      <c r="C51" s="1">
        <v>43187</v>
      </c>
      <c r="D51">
        <v>30.9</v>
      </c>
      <c r="E51">
        <v>32.5</v>
      </c>
      <c r="F51">
        <v>30.55</v>
      </c>
      <c r="G51">
        <v>31.35</v>
      </c>
      <c r="H51">
        <v>608822</v>
      </c>
      <c r="I51">
        <v>46</v>
      </c>
      <c r="J51">
        <v>17</v>
      </c>
      <c r="L51" s="2">
        <f t="shared" si="0"/>
        <v>-0.31847826086956521</v>
      </c>
    </row>
    <row r="52" spans="2:12" x14ac:dyDescent="0.3">
      <c r="B52" t="s">
        <v>56</v>
      </c>
      <c r="C52" s="1">
        <v>43187</v>
      </c>
      <c r="D52">
        <v>43</v>
      </c>
      <c r="E52">
        <v>43</v>
      </c>
      <c r="F52">
        <v>42</v>
      </c>
      <c r="G52">
        <v>42.5</v>
      </c>
      <c r="H52">
        <v>92593</v>
      </c>
      <c r="I52">
        <v>89</v>
      </c>
      <c r="J52">
        <v>17</v>
      </c>
      <c r="L52" s="2">
        <f t="shared" si="0"/>
        <v>-0.52247191011235961</v>
      </c>
    </row>
    <row r="53" spans="2:12" x14ac:dyDescent="0.3">
      <c r="B53" t="s">
        <v>57</v>
      </c>
      <c r="C53" s="1">
        <v>43187</v>
      </c>
      <c r="D53">
        <v>360.05</v>
      </c>
      <c r="E53">
        <v>370.6</v>
      </c>
      <c r="F53">
        <v>358.05</v>
      </c>
      <c r="G53">
        <v>366.15</v>
      </c>
      <c r="H53">
        <v>2660</v>
      </c>
      <c r="I53">
        <v>498</v>
      </c>
      <c r="J53">
        <v>275</v>
      </c>
      <c r="L53" s="2">
        <f t="shared" si="0"/>
        <v>-0.26475903614457835</v>
      </c>
    </row>
    <row r="54" spans="2:12" x14ac:dyDescent="0.3">
      <c r="B54" t="s">
        <v>58</v>
      </c>
      <c r="C54" s="1">
        <v>43187</v>
      </c>
      <c r="D54">
        <v>1786.65</v>
      </c>
      <c r="E54">
        <v>1827</v>
      </c>
      <c r="F54">
        <v>1772.6</v>
      </c>
      <c r="G54">
        <v>1789.55</v>
      </c>
      <c r="H54">
        <v>4952</v>
      </c>
      <c r="I54">
        <v>2089</v>
      </c>
      <c r="J54">
        <v>1531</v>
      </c>
      <c r="L54" s="2">
        <f t="shared" si="0"/>
        <v>-0.143346098611776</v>
      </c>
    </row>
    <row r="55" spans="2:12" x14ac:dyDescent="0.3">
      <c r="B55" t="s">
        <v>59</v>
      </c>
      <c r="C55" s="1">
        <v>43187</v>
      </c>
      <c r="D55">
        <v>48.5</v>
      </c>
      <c r="E55">
        <v>53.4</v>
      </c>
      <c r="F55">
        <v>47.95</v>
      </c>
      <c r="G55">
        <v>49.6</v>
      </c>
      <c r="H55">
        <v>4777092</v>
      </c>
      <c r="I55">
        <v>92</v>
      </c>
      <c r="J55">
        <v>43</v>
      </c>
      <c r="L55" s="2">
        <f t="shared" si="0"/>
        <v>-0.46086956521739131</v>
      </c>
    </row>
    <row r="56" spans="2:12" x14ac:dyDescent="0.3">
      <c r="B56" t="s">
        <v>60</v>
      </c>
      <c r="C56" s="1">
        <v>43187</v>
      </c>
      <c r="D56">
        <v>8.85</v>
      </c>
      <c r="E56">
        <v>8.85</v>
      </c>
      <c r="F56">
        <v>8.4499999999999993</v>
      </c>
      <c r="G56">
        <v>8.5500000000000007</v>
      </c>
      <c r="H56">
        <v>5396</v>
      </c>
      <c r="I56">
        <v>28</v>
      </c>
      <c r="J56">
        <v>8</v>
      </c>
      <c r="L56" s="2">
        <f t="shared" si="0"/>
        <v>-0.69464285714285712</v>
      </c>
    </row>
    <row r="57" spans="2:12" x14ac:dyDescent="0.3">
      <c r="B57" t="s">
        <v>61</v>
      </c>
      <c r="C57" s="1">
        <v>43187</v>
      </c>
      <c r="D57">
        <v>56</v>
      </c>
      <c r="E57">
        <v>56</v>
      </c>
      <c r="F57">
        <v>52.75</v>
      </c>
      <c r="G57">
        <v>53.3</v>
      </c>
      <c r="H57">
        <v>410563</v>
      </c>
      <c r="I57">
        <v>72</v>
      </c>
      <c r="J57">
        <v>34</v>
      </c>
      <c r="L57" s="2">
        <f t="shared" si="0"/>
        <v>-0.25972222222222224</v>
      </c>
    </row>
    <row r="58" spans="2:12" x14ac:dyDescent="0.3">
      <c r="B58" t="s">
        <v>62</v>
      </c>
      <c r="C58" s="1">
        <v>43187</v>
      </c>
      <c r="D58">
        <v>578</v>
      </c>
      <c r="E58">
        <v>588.5</v>
      </c>
      <c r="F58">
        <v>568</v>
      </c>
      <c r="G58">
        <v>578.85</v>
      </c>
      <c r="H58">
        <v>405</v>
      </c>
      <c r="I58">
        <v>761</v>
      </c>
      <c r="J58">
        <v>404</v>
      </c>
      <c r="L58" s="2">
        <f t="shared" si="0"/>
        <v>-0.23935611038107749</v>
      </c>
    </row>
    <row r="59" spans="2:12" x14ac:dyDescent="0.3">
      <c r="B59" t="s">
        <v>64</v>
      </c>
      <c r="C59" s="1">
        <v>43187</v>
      </c>
      <c r="D59">
        <v>64.8</v>
      </c>
      <c r="E59">
        <v>64.8</v>
      </c>
      <c r="F59">
        <v>55.15</v>
      </c>
      <c r="G59">
        <v>56.7</v>
      </c>
      <c r="H59">
        <v>97964</v>
      </c>
      <c r="I59">
        <v>106</v>
      </c>
      <c r="J59">
        <v>55</v>
      </c>
      <c r="L59" s="2">
        <f t="shared" si="0"/>
        <v>-0.46509433962264146</v>
      </c>
    </row>
    <row r="60" spans="2:12" x14ac:dyDescent="0.3">
      <c r="B60" t="s">
        <v>63</v>
      </c>
      <c r="C60" s="1">
        <v>43187</v>
      </c>
      <c r="D60">
        <v>2081</v>
      </c>
      <c r="E60">
        <v>2102.3000000000002</v>
      </c>
      <c r="F60">
        <v>1850.05</v>
      </c>
      <c r="G60">
        <v>1988.35</v>
      </c>
      <c r="H60">
        <v>457372</v>
      </c>
      <c r="I60">
        <v>2469</v>
      </c>
      <c r="J60">
        <v>1578</v>
      </c>
      <c r="L60" s="2">
        <f t="shared" si="0"/>
        <v>-0.19467395706763876</v>
      </c>
    </row>
    <row r="61" spans="2:12" x14ac:dyDescent="0.3">
      <c r="B61" t="s">
        <v>65</v>
      </c>
      <c r="C61" s="1">
        <v>43187</v>
      </c>
      <c r="D61">
        <v>617.79999999999995</v>
      </c>
      <c r="E61">
        <v>617.79999999999995</v>
      </c>
      <c r="F61">
        <v>570.1</v>
      </c>
      <c r="G61">
        <v>594.04999999999995</v>
      </c>
      <c r="H61">
        <v>3625</v>
      </c>
      <c r="I61">
        <v>790</v>
      </c>
      <c r="J61">
        <v>360</v>
      </c>
      <c r="L61" s="2">
        <f t="shared" si="0"/>
        <v>-0.24803797468354435</v>
      </c>
    </row>
    <row r="62" spans="2:12" x14ac:dyDescent="0.3">
      <c r="B62" t="s">
        <v>66</v>
      </c>
      <c r="C62" s="1">
        <v>43187</v>
      </c>
      <c r="D62">
        <v>149.9</v>
      </c>
      <c r="E62">
        <v>150</v>
      </c>
      <c r="F62">
        <v>146.80000000000001</v>
      </c>
      <c r="G62">
        <v>147.19999999999999</v>
      </c>
      <c r="H62">
        <v>159981</v>
      </c>
      <c r="I62">
        <v>229</v>
      </c>
      <c r="J62">
        <v>144</v>
      </c>
      <c r="L62" s="2">
        <f t="shared" si="0"/>
        <v>-0.35720524017467253</v>
      </c>
    </row>
    <row r="63" spans="2:12" x14ac:dyDescent="0.3">
      <c r="B63" t="s">
        <v>67</v>
      </c>
      <c r="C63" s="1">
        <v>43187</v>
      </c>
      <c r="D63">
        <v>337</v>
      </c>
      <c r="E63">
        <v>341</v>
      </c>
      <c r="F63">
        <v>330.2</v>
      </c>
      <c r="G63">
        <v>331.35</v>
      </c>
      <c r="H63">
        <v>9639</v>
      </c>
      <c r="I63">
        <v>535</v>
      </c>
      <c r="J63">
        <v>306</v>
      </c>
      <c r="L63" s="2">
        <f t="shared" si="0"/>
        <v>-0.38065420560747659</v>
      </c>
    </row>
    <row r="64" spans="2:12" x14ac:dyDescent="0.3">
      <c r="B64" t="s">
        <v>68</v>
      </c>
      <c r="C64" s="1">
        <v>43187</v>
      </c>
      <c r="D64">
        <v>23.9</v>
      </c>
      <c r="E64">
        <v>23.9</v>
      </c>
      <c r="F64">
        <v>23.05</v>
      </c>
      <c r="G64">
        <v>23.7</v>
      </c>
      <c r="H64">
        <v>979</v>
      </c>
      <c r="I64">
        <v>40</v>
      </c>
      <c r="J64">
        <v>13</v>
      </c>
      <c r="L64" s="2">
        <f t="shared" si="0"/>
        <v>-0.40750000000000003</v>
      </c>
    </row>
    <row r="65" spans="2:12" x14ac:dyDescent="0.3">
      <c r="B65" t="s">
        <v>69</v>
      </c>
      <c r="C65" s="1">
        <v>43187</v>
      </c>
      <c r="D65">
        <v>2.95</v>
      </c>
      <c r="E65">
        <v>2.95</v>
      </c>
      <c r="F65">
        <v>2.95</v>
      </c>
      <c r="G65">
        <v>2.95</v>
      </c>
      <c r="H65">
        <v>1384892</v>
      </c>
      <c r="I65">
        <v>5</v>
      </c>
      <c r="J65">
        <v>2</v>
      </c>
      <c r="L65" s="2">
        <f t="shared" si="0"/>
        <v>-0.41</v>
      </c>
    </row>
    <row r="66" spans="2:12" x14ac:dyDescent="0.3">
      <c r="B66" t="s">
        <v>70</v>
      </c>
      <c r="C66" s="1">
        <v>43187</v>
      </c>
      <c r="D66">
        <v>37.75</v>
      </c>
      <c r="E66">
        <v>39.35</v>
      </c>
      <c r="F66">
        <v>37.549999999999997</v>
      </c>
      <c r="G66">
        <v>38.75</v>
      </c>
      <c r="H66">
        <v>49742</v>
      </c>
      <c r="I66">
        <v>56</v>
      </c>
      <c r="J66">
        <v>27</v>
      </c>
      <c r="L66" s="2">
        <f t="shared" si="0"/>
        <v>-0.3080357142857143</v>
      </c>
    </row>
    <row r="67" spans="2:12" x14ac:dyDescent="0.3">
      <c r="B67" t="s">
        <v>71</v>
      </c>
      <c r="C67" s="1">
        <v>43187</v>
      </c>
      <c r="D67">
        <v>760</v>
      </c>
      <c r="E67">
        <v>795</v>
      </c>
      <c r="F67">
        <v>744</v>
      </c>
      <c r="G67">
        <v>750.6</v>
      </c>
      <c r="H67">
        <v>47891</v>
      </c>
      <c r="I67">
        <v>1090</v>
      </c>
      <c r="J67">
        <v>706</v>
      </c>
      <c r="L67" s="2">
        <f t="shared" si="0"/>
        <v>-0.31137614678899078</v>
      </c>
    </row>
    <row r="68" spans="2:12" x14ac:dyDescent="0.3">
      <c r="B68" t="s">
        <v>72</v>
      </c>
      <c r="C68" s="1">
        <v>43187</v>
      </c>
      <c r="D68">
        <v>3.05</v>
      </c>
      <c r="E68">
        <v>3.35</v>
      </c>
      <c r="F68">
        <v>3.05</v>
      </c>
      <c r="G68">
        <v>3.1</v>
      </c>
      <c r="H68">
        <v>13003</v>
      </c>
      <c r="I68">
        <v>9</v>
      </c>
      <c r="J68">
        <v>3</v>
      </c>
      <c r="L68" s="2">
        <f t="shared" si="0"/>
        <v>-0.65555555555555556</v>
      </c>
    </row>
    <row r="69" spans="2:12" x14ac:dyDescent="0.3">
      <c r="B69" t="s">
        <v>1591</v>
      </c>
      <c r="C69" s="1">
        <v>43187</v>
      </c>
      <c r="D69">
        <v>1070.0999999999999</v>
      </c>
      <c r="E69">
        <v>1084</v>
      </c>
      <c r="F69">
        <v>1060.1500000000001</v>
      </c>
      <c r="G69">
        <v>1069.4000000000001</v>
      </c>
      <c r="H69">
        <v>110231</v>
      </c>
      <c r="I69">
        <v>1329</v>
      </c>
      <c r="J69">
        <v>1060</v>
      </c>
      <c r="L69" s="2">
        <f t="shared" ref="L69:L132" si="1">+(G69-I69)/I69</f>
        <v>-0.19533483822422867</v>
      </c>
    </row>
    <row r="70" spans="2:12" x14ac:dyDescent="0.3">
      <c r="B70" t="s">
        <v>73</v>
      </c>
      <c r="C70" s="1">
        <v>43187</v>
      </c>
      <c r="D70">
        <v>793.95</v>
      </c>
      <c r="E70">
        <v>806.4</v>
      </c>
      <c r="F70">
        <v>781.1</v>
      </c>
      <c r="G70">
        <v>795</v>
      </c>
      <c r="H70">
        <v>357358</v>
      </c>
      <c r="I70">
        <v>941</v>
      </c>
      <c r="J70">
        <v>665</v>
      </c>
      <c r="L70" s="2">
        <f t="shared" si="1"/>
        <v>-0.15515409139213601</v>
      </c>
    </row>
    <row r="71" spans="2:12" x14ac:dyDescent="0.3">
      <c r="B71" t="s">
        <v>74</v>
      </c>
      <c r="C71" s="1">
        <v>43187</v>
      </c>
      <c r="D71">
        <v>1309</v>
      </c>
      <c r="E71">
        <v>1309.95</v>
      </c>
      <c r="F71">
        <v>1285</v>
      </c>
      <c r="G71">
        <v>1291.1500000000001</v>
      </c>
      <c r="H71">
        <v>1459</v>
      </c>
      <c r="I71">
        <v>1860</v>
      </c>
      <c r="J71">
        <v>1200</v>
      </c>
      <c r="L71" s="2">
        <f t="shared" si="1"/>
        <v>-0.30583333333333329</v>
      </c>
    </row>
    <row r="72" spans="2:12" x14ac:dyDescent="0.3">
      <c r="B72" t="s">
        <v>1592</v>
      </c>
      <c r="C72" s="1">
        <v>43187</v>
      </c>
      <c r="D72">
        <v>23.15</v>
      </c>
      <c r="E72">
        <v>23.7</v>
      </c>
      <c r="F72">
        <v>22.75</v>
      </c>
      <c r="G72">
        <v>22.95</v>
      </c>
      <c r="H72">
        <v>8805</v>
      </c>
      <c r="I72">
        <v>30</v>
      </c>
      <c r="J72">
        <v>21</v>
      </c>
      <c r="L72" s="2">
        <f t="shared" si="1"/>
        <v>-0.23500000000000001</v>
      </c>
    </row>
    <row r="73" spans="2:12" x14ac:dyDescent="0.3">
      <c r="B73" t="s">
        <v>75</v>
      </c>
      <c r="C73" s="1">
        <v>43187</v>
      </c>
      <c r="D73">
        <v>230.2</v>
      </c>
      <c r="E73">
        <v>236.9</v>
      </c>
      <c r="F73">
        <v>228.25</v>
      </c>
      <c r="G73">
        <v>232.95</v>
      </c>
      <c r="H73">
        <v>17268096</v>
      </c>
      <c r="I73">
        <v>292</v>
      </c>
      <c r="J73">
        <v>223</v>
      </c>
      <c r="L73" s="2">
        <f t="shared" si="1"/>
        <v>-0.20222602739726031</v>
      </c>
    </row>
    <row r="74" spans="2:12" x14ac:dyDescent="0.3">
      <c r="B74" t="s">
        <v>76</v>
      </c>
      <c r="C74" s="1">
        <v>43187</v>
      </c>
      <c r="D74">
        <v>26.55</v>
      </c>
      <c r="E74">
        <v>27.85</v>
      </c>
      <c r="F74">
        <v>26.55</v>
      </c>
      <c r="G74">
        <v>26.95</v>
      </c>
      <c r="H74">
        <v>10449</v>
      </c>
      <c r="I74">
        <v>59</v>
      </c>
      <c r="J74">
        <v>26</v>
      </c>
      <c r="L74" s="2">
        <f t="shared" si="1"/>
        <v>-0.54322033898305078</v>
      </c>
    </row>
    <row r="75" spans="2:12" x14ac:dyDescent="0.3">
      <c r="B75" t="s">
        <v>77</v>
      </c>
      <c r="C75" s="1">
        <v>43187</v>
      </c>
      <c r="D75">
        <v>549</v>
      </c>
      <c r="E75">
        <v>550.1</v>
      </c>
      <c r="F75">
        <v>538</v>
      </c>
      <c r="G75">
        <v>540.70000000000005</v>
      </c>
      <c r="H75">
        <v>3051</v>
      </c>
      <c r="I75">
        <v>784</v>
      </c>
      <c r="J75">
        <v>524</v>
      </c>
      <c r="L75" s="2">
        <f t="shared" si="1"/>
        <v>-0.31033163265306118</v>
      </c>
    </row>
    <row r="76" spans="2:12" x14ac:dyDescent="0.3">
      <c r="B76" t="s">
        <v>78</v>
      </c>
      <c r="C76" s="1">
        <v>43187</v>
      </c>
      <c r="D76">
        <v>21</v>
      </c>
      <c r="E76">
        <v>21.3</v>
      </c>
      <c r="F76">
        <v>20.55</v>
      </c>
      <c r="G76">
        <v>20.9</v>
      </c>
      <c r="H76">
        <v>810792</v>
      </c>
      <c r="I76">
        <v>44</v>
      </c>
      <c r="J76">
        <v>21</v>
      </c>
      <c r="L76" s="2">
        <f t="shared" si="1"/>
        <v>-0.52500000000000002</v>
      </c>
    </row>
    <row r="77" spans="2:12" x14ac:dyDescent="0.3">
      <c r="B77" t="s">
        <v>79</v>
      </c>
      <c r="C77" s="1">
        <v>43187</v>
      </c>
      <c r="D77">
        <v>47.2</v>
      </c>
      <c r="E77">
        <v>48.15</v>
      </c>
      <c r="F77">
        <v>46.3</v>
      </c>
      <c r="G77">
        <v>46.6</v>
      </c>
      <c r="H77">
        <v>842762</v>
      </c>
      <c r="I77">
        <v>85</v>
      </c>
      <c r="J77">
        <v>45</v>
      </c>
      <c r="L77" s="2">
        <f t="shared" si="1"/>
        <v>-0.4517647058823529</v>
      </c>
    </row>
    <row r="78" spans="2:12" x14ac:dyDescent="0.3">
      <c r="B78" t="s">
        <v>80</v>
      </c>
      <c r="C78" s="1">
        <v>43187</v>
      </c>
      <c r="D78">
        <v>42.15</v>
      </c>
      <c r="E78">
        <v>42.95</v>
      </c>
      <c r="F78">
        <v>41.3</v>
      </c>
      <c r="G78">
        <v>41.6</v>
      </c>
      <c r="H78">
        <v>5770081</v>
      </c>
      <c r="I78">
        <v>76</v>
      </c>
      <c r="J78">
        <v>32</v>
      </c>
      <c r="L78" s="2">
        <f t="shared" si="1"/>
        <v>-0.45263157894736838</v>
      </c>
    </row>
    <row r="79" spans="2:12" x14ac:dyDescent="0.3">
      <c r="B79" t="s">
        <v>81</v>
      </c>
      <c r="C79" s="1">
        <v>43187</v>
      </c>
      <c r="D79">
        <v>9.4</v>
      </c>
      <c r="E79">
        <v>9.75</v>
      </c>
      <c r="F79">
        <v>8.85</v>
      </c>
      <c r="G79">
        <v>9.6999999999999993</v>
      </c>
      <c r="H79">
        <v>245964</v>
      </c>
      <c r="I79">
        <v>16</v>
      </c>
      <c r="J79">
        <v>8</v>
      </c>
      <c r="L79" s="2">
        <f t="shared" si="1"/>
        <v>-0.39375000000000004</v>
      </c>
    </row>
    <row r="80" spans="2:12" x14ac:dyDescent="0.3">
      <c r="B80" t="s">
        <v>82</v>
      </c>
      <c r="C80" s="1">
        <v>43187</v>
      </c>
      <c r="D80">
        <v>405.55</v>
      </c>
      <c r="E80">
        <v>414.8</v>
      </c>
      <c r="F80">
        <v>403</v>
      </c>
      <c r="G80">
        <v>408.5</v>
      </c>
      <c r="H80">
        <v>19609</v>
      </c>
      <c r="I80">
        <v>715</v>
      </c>
      <c r="J80">
        <v>279</v>
      </c>
      <c r="L80" s="2">
        <f t="shared" si="1"/>
        <v>-0.42867132867132868</v>
      </c>
    </row>
    <row r="81" spans="2:12" x14ac:dyDescent="0.3">
      <c r="B81" t="s">
        <v>83</v>
      </c>
      <c r="C81" s="1">
        <v>43187</v>
      </c>
      <c r="D81">
        <v>4.5</v>
      </c>
      <c r="E81">
        <v>4.5</v>
      </c>
      <c r="F81">
        <v>4.3499999999999996</v>
      </c>
      <c r="G81">
        <v>4.45</v>
      </c>
      <c r="H81">
        <v>2869</v>
      </c>
      <c r="I81">
        <v>13</v>
      </c>
      <c r="J81">
        <v>4</v>
      </c>
      <c r="L81" s="2">
        <f t="shared" si="1"/>
        <v>-0.6576923076923078</v>
      </c>
    </row>
    <row r="82" spans="2:12" x14ac:dyDescent="0.3">
      <c r="B82" t="s">
        <v>84</v>
      </c>
      <c r="C82" s="1">
        <v>43187</v>
      </c>
      <c r="D82">
        <v>33.9</v>
      </c>
      <c r="E82">
        <v>33.9</v>
      </c>
      <c r="F82">
        <v>31</v>
      </c>
      <c r="G82">
        <v>31.25</v>
      </c>
      <c r="H82">
        <v>31780</v>
      </c>
      <c r="I82">
        <v>81</v>
      </c>
      <c r="J82">
        <v>24</v>
      </c>
      <c r="L82" s="2">
        <f t="shared" si="1"/>
        <v>-0.61419753086419748</v>
      </c>
    </row>
    <row r="83" spans="2:12" x14ac:dyDescent="0.3">
      <c r="B83" t="s">
        <v>85</v>
      </c>
      <c r="C83" s="1">
        <v>43187</v>
      </c>
      <c r="D83">
        <v>19.600000000000001</v>
      </c>
      <c r="E83">
        <v>20.3</v>
      </c>
      <c r="F83">
        <v>19.25</v>
      </c>
      <c r="G83">
        <v>19.600000000000001</v>
      </c>
      <c r="H83">
        <v>291925</v>
      </c>
      <c r="I83">
        <v>36</v>
      </c>
      <c r="J83">
        <v>15</v>
      </c>
      <c r="L83" s="2">
        <f t="shared" si="1"/>
        <v>-0.45555555555555549</v>
      </c>
    </row>
    <row r="84" spans="2:12" x14ac:dyDescent="0.3">
      <c r="B84" t="s">
        <v>86</v>
      </c>
      <c r="C84" s="1">
        <v>43187</v>
      </c>
      <c r="D84">
        <v>20.2</v>
      </c>
      <c r="E84">
        <v>20.3</v>
      </c>
      <c r="F84">
        <v>19.2</v>
      </c>
      <c r="G84">
        <v>19.649999999999999</v>
      </c>
      <c r="H84">
        <v>42782</v>
      </c>
      <c r="I84">
        <v>36</v>
      </c>
      <c r="J84">
        <v>19</v>
      </c>
      <c r="L84" s="2">
        <f t="shared" si="1"/>
        <v>-0.45416666666666672</v>
      </c>
    </row>
    <row r="85" spans="2:12" x14ac:dyDescent="0.3">
      <c r="B85" t="s">
        <v>1495</v>
      </c>
      <c r="C85" s="1">
        <v>43187</v>
      </c>
      <c r="D85">
        <v>173.3</v>
      </c>
      <c r="E85">
        <v>181</v>
      </c>
      <c r="F85">
        <v>170</v>
      </c>
      <c r="G85">
        <v>172.45</v>
      </c>
      <c r="H85">
        <v>6961</v>
      </c>
      <c r="I85">
        <v>297</v>
      </c>
      <c r="J85">
        <v>165</v>
      </c>
      <c r="L85" s="2">
        <f t="shared" si="1"/>
        <v>-0.41936026936026938</v>
      </c>
    </row>
    <row r="86" spans="2:12" x14ac:dyDescent="0.3">
      <c r="B86" t="s">
        <v>87</v>
      </c>
      <c r="C86" s="1">
        <v>43187</v>
      </c>
      <c r="D86">
        <v>0.85</v>
      </c>
      <c r="E86">
        <v>0.95</v>
      </c>
      <c r="F86">
        <v>0.85</v>
      </c>
      <c r="G86">
        <v>0.9</v>
      </c>
      <c r="H86">
        <v>216301</v>
      </c>
      <c r="I86">
        <v>2</v>
      </c>
      <c r="J86">
        <v>1</v>
      </c>
      <c r="L86" s="2">
        <f t="shared" si="1"/>
        <v>-0.55000000000000004</v>
      </c>
    </row>
    <row r="87" spans="2:12" x14ac:dyDescent="0.3">
      <c r="B87" t="s">
        <v>88</v>
      </c>
      <c r="C87" s="1">
        <v>43187</v>
      </c>
      <c r="D87">
        <v>726.9</v>
      </c>
      <c r="E87">
        <v>740</v>
      </c>
      <c r="F87">
        <v>725</v>
      </c>
      <c r="G87">
        <v>728</v>
      </c>
      <c r="H87">
        <v>4505</v>
      </c>
      <c r="I87">
        <v>908</v>
      </c>
      <c r="J87">
        <v>675</v>
      </c>
      <c r="L87" s="2">
        <f t="shared" si="1"/>
        <v>-0.19823788546255505</v>
      </c>
    </row>
    <row r="88" spans="2:12" x14ac:dyDescent="0.3">
      <c r="B88" t="s">
        <v>1496</v>
      </c>
      <c r="C88" s="1">
        <v>43187</v>
      </c>
      <c r="D88">
        <v>609</v>
      </c>
      <c r="E88">
        <v>621</v>
      </c>
      <c r="F88">
        <v>604</v>
      </c>
      <c r="G88">
        <v>608</v>
      </c>
      <c r="H88">
        <v>118334</v>
      </c>
      <c r="I88">
        <v>939</v>
      </c>
      <c r="J88">
        <v>202</v>
      </c>
      <c r="L88" s="2">
        <f t="shared" si="1"/>
        <v>-0.35250266240681577</v>
      </c>
    </row>
    <row r="89" spans="2:12" x14ac:dyDescent="0.3">
      <c r="B89" t="s">
        <v>90</v>
      </c>
      <c r="C89" s="1">
        <v>43187</v>
      </c>
      <c r="D89">
        <v>1960</v>
      </c>
      <c r="E89">
        <v>2002.5</v>
      </c>
      <c r="F89">
        <v>1932</v>
      </c>
      <c r="G89">
        <v>1986.8</v>
      </c>
      <c r="H89">
        <v>17497</v>
      </c>
      <c r="I89">
        <v>2575</v>
      </c>
      <c r="J89">
        <v>1122</v>
      </c>
      <c r="L89" s="2">
        <f t="shared" si="1"/>
        <v>-0.22842718446601942</v>
      </c>
    </row>
    <row r="90" spans="2:12" x14ac:dyDescent="0.3">
      <c r="B90" t="s">
        <v>1593</v>
      </c>
      <c r="C90" s="1">
        <v>43187</v>
      </c>
      <c r="D90">
        <v>252</v>
      </c>
      <c r="E90">
        <v>254.9</v>
      </c>
      <c r="F90">
        <v>244.2</v>
      </c>
      <c r="G90">
        <v>245.1</v>
      </c>
      <c r="H90">
        <v>73979</v>
      </c>
      <c r="I90">
        <v>420</v>
      </c>
      <c r="J90">
        <v>244</v>
      </c>
      <c r="L90" s="2">
        <f t="shared" si="1"/>
        <v>-0.41642857142857143</v>
      </c>
    </row>
    <row r="91" spans="2:12" x14ac:dyDescent="0.3">
      <c r="B91" t="s">
        <v>89</v>
      </c>
      <c r="C91" s="1">
        <v>43187</v>
      </c>
      <c r="D91">
        <v>489</v>
      </c>
      <c r="E91">
        <v>499</v>
      </c>
      <c r="F91">
        <v>481</v>
      </c>
      <c r="G91">
        <v>491.35</v>
      </c>
      <c r="H91">
        <v>5537</v>
      </c>
      <c r="I91">
        <v>566</v>
      </c>
      <c r="J91">
        <v>311</v>
      </c>
      <c r="L91" s="2">
        <f t="shared" si="1"/>
        <v>-0.13189045936395755</v>
      </c>
    </row>
    <row r="92" spans="2:12" x14ac:dyDescent="0.3">
      <c r="B92" t="s">
        <v>91</v>
      </c>
      <c r="C92" s="1">
        <v>43187</v>
      </c>
      <c r="D92">
        <v>545</v>
      </c>
      <c r="E92">
        <v>554</v>
      </c>
      <c r="F92">
        <v>536</v>
      </c>
      <c r="G92">
        <v>548.35</v>
      </c>
      <c r="H92">
        <v>29525</v>
      </c>
      <c r="I92">
        <v>644</v>
      </c>
      <c r="J92">
        <v>470</v>
      </c>
      <c r="L92" s="2">
        <f t="shared" si="1"/>
        <v>-0.14852484472049685</v>
      </c>
    </row>
    <row r="93" spans="2:12" x14ac:dyDescent="0.3">
      <c r="B93" t="s">
        <v>92</v>
      </c>
      <c r="C93" s="1">
        <v>43187</v>
      </c>
      <c r="D93">
        <v>1030</v>
      </c>
      <c r="E93">
        <v>1071.0999999999999</v>
      </c>
      <c r="F93">
        <v>1020</v>
      </c>
      <c r="G93">
        <v>1064.6500000000001</v>
      </c>
      <c r="H93">
        <v>677515</v>
      </c>
      <c r="I93">
        <v>1358</v>
      </c>
      <c r="J93">
        <v>957</v>
      </c>
      <c r="L93" s="2">
        <f t="shared" si="1"/>
        <v>-0.21601620029455074</v>
      </c>
    </row>
    <row r="94" spans="2:12" x14ac:dyDescent="0.3">
      <c r="B94" t="s">
        <v>93</v>
      </c>
      <c r="C94" s="1">
        <v>43187</v>
      </c>
      <c r="D94">
        <v>1314.95</v>
      </c>
      <c r="E94">
        <v>1315</v>
      </c>
      <c r="F94">
        <v>1250</v>
      </c>
      <c r="G94">
        <v>1257.95</v>
      </c>
      <c r="H94">
        <v>349</v>
      </c>
      <c r="I94">
        <v>1823</v>
      </c>
      <c r="J94">
        <v>481</v>
      </c>
      <c r="L94" s="2">
        <f t="shared" si="1"/>
        <v>-0.30995611629182662</v>
      </c>
    </row>
    <row r="95" spans="2:12" x14ac:dyDescent="0.3">
      <c r="B95" t="s">
        <v>94</v>
      </c>
      <c r="C95" s="1">
        <v>43187</v>
      </c>
      <c r="D95">
        <v>272.5</v>
      </c>
      <c r="E95">
        <v>281.8</v>
      </c>
      <c r="F95">
        <v>271.60000000000002</v>
      </c>
      <c r="G95">
        <v>277.05</v>
      </c>
      <c r="H95">
        <v>3024236</v>
      </c>
      <c r="I95">
        <v>289</v>
      </c>
      <c r="J95">
        <v>201</v>
      </c>
      <c r="L95" s="2">
        <f t="shared" si="1"/>
        <v>-4.1349480968858092E-2</v>
      </c>
    </row>
    <row r="96" spans="2:12" x14ac:dyDescent="0.3">
      <c r="B96" t="s">
        <v>95</v>
      </c>
      <c r="C96" s="1">
        <v>43187</v>
      </c>
      <c r="D96">
        <v>275</v>
      </c>
      <c r="E96">
        <v>276</v>
      </c>
      <c r="F96">
        <v>256</v>
      </c>
      <c r="G96">
        <v>258.89999999999998</v>
      </c>
      <c r="H96">
        <v>745768</v>
      </c>
      <c r="I96">
        <v>404</v>
      </c>
      <c r="J96">
        <v>178</v>
      </c>
      <c r="L96" s="2">
        <f t="shared" si="1"/>
        <v>-0.3591584158415842</v>
      </c>
    </row>
    <row r="97" spans="2:12" x14ac:dyDescent="0.3">
      <c r="B97" t="s">
        <v>96</v>
      </c>
      <c r="C97" s="1">
        <v>43187</v>
      </c>
      <c r="D97">
        <v>79.900000000000006</v>
      </c>
      <c r="E97">
        <v>79.900000000000006</v>
      </c>
      <c r="F97">
        <v>74.05</v>
      </c>
      <c r="G97">
        <v>74.7</v>
      </c>
      <c r="H97">
        <v>50209</v>
      </c>
      <c r="I97">
        <v>131</v>
      </c>
      <c r="J97">
        <v>68</v>
      </c>
      <c r="L97" s="2">
        <f t="shared" si="1"/>
        <v>-0.4297709923664122</v>
      </c>
    </row>
    <row r="98" spans="2:12" x14ac:dyDescent="0.3">
      <c r="B98" t="s">
        <v>97</v>
      </c>
      <c r="C98" s="1">
        <v>43187</v>
      </c>
      <c r="D98">
        <v>33.75</v>
      </c>
      <c r="E98">
        <v>34.450000000000003</v>
      </c>
      <c r="F98">
        <v>33.049999999999997</v>
      </c>
      <c r="G98">
        <v>33.6</v>
      </c>
      <c r="H98">
        <v>435880</v>
      </c>
      <c r="I98">
        <v>123</v>
      </c>
      <c r="J98">
        <v>33</v>
      </c>
      <c r="L98" s="2">
        <f t="shared" si="1"/>
        <v>-0.72682926829268302</v>
      </c>
    </row>
    <row r="99" spans="2:12" x14ac:dyDescent="0.3">
      <c r="B99" t="s">
        <v>98</v>
      </c>
      <c r="C99" s="1">
        <v>43187</v>
      </c>
      <c r="D99">
        <v>32.65</v>
      </c>
      <c r="E99">
        <v>33</v>
      </c>
      <c r="F99">
        <v>31.55</v>
      </c>
      <c r="G99">
        <v>31.85</v>
      </c>
      <c r="H99">
        <v>133405</v>
      </c>
      <c r="I99">
        <v>55</v>
      </c>
      <c r="J99">
        <v>23</v>
      </c>
      <c r="L99" s="2">
        <f t="shared" si="1"/>
        <v>-0.4209090909090909</v>
      </c>
    </row>
    <row r="100" spans="2:12" x14ac:dyDescent="0.3">
      <c r="B100" t="s">
        <v>99</v>
      </c>
      <c r="C100" s="1">
        <v>43187</v>
      </c>
      <c r="D100">
        <v>180.35</v>
      </c>
      <c r="E100">
        <v>182.8</v>
      </c>
      <c r="F100">
        <v>172.25</v>
      </c>
      <c r="G100">
        <v>174.7</v>
      </c>
      <c r="H100">
        <v>39570</v>
      </c>
      <c r="I100">
        <v>293</v>
      </c>
      <c r="J100">
        <v>123</v>
      </c>
      <c r="L100" s="2">
        <f t="shared" si="1"/>
        <v>-0.40375426621160415</v>
      </c>
    </row>
    <row r="101" spans="2:12" x14ac:dyDescent="0.3">
      <c r="B101" t="s">
        <v>100</v>
      </c>
      <c r="C101" s="1">
        <v>43187</v>
      </c>
      <c r="D101">
        <v>114.8</v>
      </c>
      <c r="E101">
        <v>115.4</v>
      </c>
      <c r="F101">
        <v>111.2</v>
      </c>
      <c r="G101">
        <v>113.45</v>
      </c>
      <c r="H101">
        <v>91190</v>
      </c>
      <c r="I101">
        <v>209</v>
      </c>
      <c r="J101">
        <v>100</v>
      </c>
      <c r="L101" s="2">
        <f t="shared" si="1"/>
        <v>-0.45717703349282296</v>
      </c>
    </row>
    <row r="102" spans="2:12" x14ac:dyDescent="0.3">
      <c r="B102" t="s">
        <v>101</v>
      </c>
      <c r="C102" s="1">
        <v>43187</v>
      </c>
      <c r="D102">
        <v>329.45</v>
      </c>
      <c r="E102">
        <v>330</v>
      </c>
      <c r="F102">
        <v>308.10000000000002</v>
      </c>
      <c r="G102">
        <v>313.25</v>
      </c>
      <c r="H102">
        <v>9111</v>
      </c>
      <c r="I102">
        <v>364</v>
      </c>
      <c r="J102">
        <v>173</v>
      </c>
      <c r="L102" s="2">
        <f t="shared" si="1"/>
        <v>-0.13942307692307693</v>
      </c>
    </row>
    <row r="103" spans="2:12" x14ac:dyDescent="0.3">
      <c r="B103" t="s">
        <v>102</v>
      </c>
      <c r="C103" s="1">
        <v>43187</v>
      </c>
      <c r="D103">
        <v>302.5</v>
      </c>
      <c r="E103">
        <v>345</v>
      </c>
      <c r="F103">
        <v>285.39999999999998</v>
      </c>
      <c r="G103">
        <v>322.45</v>
      </c>
      <c r="H103">
        <v>477849</v>
      </c>
      <c r="I103">
        <v>715</v>
      </c>
      <c r="J103">
        <v>250</v>
      </c>
      <c r="L103" s="2">
        <f t="shared" si="1"/>
        <v>-0.54902097902097902</v>
      </c>
    </row>
    <row r="104" spans="2:12" x14ac:dyDescent="0.3">
      <c r="B104" t="s">
        <v>103</v>
      </c>
      <c r="C104" s="1">
        <v>43187</v>
      </c>
      <c r="D104">
        <v>55</v>
      </c>
      <c r="E104">
        <v>56.15</v>
      </c>
      <c r="F104">
        <v>54.75</v>
      </c>
      <c r="G104">
        <v>54.95</v>
      </c>
      <c r="H104">
        <v>21386</v>
      </c>
      <c r="I104">
        <v>98</v>
      </c>
      <c r="J104">
        <v>54</v>
      </c>
      <c r="L104" s="2">
        <f t="shared" si="1"/>
        <v>-0.43928571428571428</v>
      </c>
    </row>
    <row r="105" spans="2:12" x14ac:dyDescent="0.3">
      <c r="B105" t="s">
        <v>104</v>
      </c>
      <c r="C105" s="1">
        <v>43187</v>
      </c>
      <c r="D105">
        <v>35</v>
      </c>
      <c r="E105">
        <v>35.450000000000003</v>
      </c>
      <c r="F105">
        <v>33.6</v>
      </c>
      <c r="G105">
        <v>33.700000000000003</v>
      </c>
      <c r="H105">
        <v>26313</v>
      </c>
      <c r="I105">
        <v>58</v>
      </c>
      <c r="J105">
        <v>34</v>
      </c>
      <c r="L105" s="2">
        <f t="shared" si="1"/>
        <v>-0.41896551724137926</v>
      </c>
    </row>
    <row r="106" spans="2:12" x14ac:dyDescent="0.3">
      <c r="B106" t="s">
        <v>105</v>
      </c>
      <c r="C106" s="1">
        <v>43187</v>
      </c>
      <c r="D106">
        <v>73.05</v>
      </c>
      <c r="E106">
        <v>74.3</v>
      </c>
      <c r="F106">
        <v>70.5</v>
      </c>
      <c r="G106">
        <v>73</v>
      </c>
      <c r="H106">
        <v>55514</v>
      </c>
      <c r="I106">
        <v>120</v>
      </c>
      <c r="J106">
        <v>58</v>
      </c>
      <c r="L106" s="2">
        <f t="shared" si="1"/>
        <v>-0.39166666666666666</v>
      </c>
    </row>
    <row r="107" spans="2:12" x14ac:dyDescent="0.3">
      <c r="B107" t="s">
        <v>106</v>
      </c>
      <c r="C107" s="1">
        <v>43187</v>
      </c>
      <c r="D107">
        <v>41</v>
      </c>
      <c r="E107">
        <v>43.45</v>
      </c>
      <c r="F107">
        <v>41</v>
      </c>
      <c r="G107">
        <v>43.45</v>
      </c>
      <c r="H107">
        <v>25151</v>
      </c>
      <c r="I107">
        <v>86</v>
      </c>
      <c r="J107">
        <v>36</v>
      </c>
      <c r="L107" s="2">
        <f t="shared" si="1"/>
        <v>-0.49476744186046506</v>
      </c>
    </row>
    <row r="108" spans="2:12" x14ac:dyDescent="0.3">
      <c r="B108" t="s">
        <v>107</v>
      </c>
      <c r="C108" s="1">
        <v>43187</v>
      </c>
      <c r="D108">
        <v>391.05</v>
      </c>
      <c r="E108">
        <v>392</v>
      </c>
      <c r="F108">
        <v>381.5</v>
      </c>
      <c r="G108">
        <v>382.95</v>
      </c>
      <c r="H108">
        <v>1942461</v>
      </c>
      <c r="I108">
        <v>479</v>
      </c>
      <c r="J108">
        <v>353</v>
      </c>
      <c r="L108" s="2">
        <f t="shared" si="1"/>
        <v>-0.20052192066805849</v>
      </c>
    </row>
    <row r="109" spans="2:12" x14ac:dyDescent="0.3">
      <c r="B109" t="s">
        <v>108</v>
      </c>
      <c r="C109" s="1">
        <v>43187</v>
      </c>
      <c r="D109">
        <v>184</v>
      </c>
      <c r="E109">
        <v>186.5</v>
      </c>
      <c r="F109">
        <v>181.35</v>
      </c>
      <c r="G109">
        <v>183.75</v>
      </c>
      <c r="H109">
        <v>21296</v>
      </c>
      <c r="I109">
        <v>238</v>
      </c>
      <c r="J109">
        <v>83</v>
      </c>
      <c r="L109" s="2">
        <f t="shared" si="1"/>
        <v>-0.22794117647058823</v>
      </c>
    </row>
    <row r="110" spans="2:12" x14ac:dyDescent="0.3">
      <c r="B110" t="s">
        <v>109</v>
      </c>
      <c r="C110" s="1">
        <v>43187</v>
      </c>
      <c r="D110">
        <v>331.3</v>
      </c>
      <c r="E110">
        <v>335</v>
      </c>
      <c r="F110">
        <v>330</v>
      </c>
      <c r="G110">
        <v>332</v>
      </c>
      <c r="H110">
        <v>24093</v>
      </c>
      <c r="I110">
        <v>438</v>
      </c>
      <c r="J110">
        <v>207</v>
      </c>
      <c r="L110" s="2">
        <f t="shared" si="1"/>
        <v>-0.24200913242009131</v>
      </c>
    </row>
    <row r="111" spans="2:12" x14ac:dyDescent="0.3">
      <c r="B111" t="s">
        <v>110</v>
      </c>
      <c r="C111" s="1">
        <v>43187</v>
      </c>
      <c r="D111">
        <v>327</v>
      </c>
      <c r="E111">
        <v>332</v>
      </c>
      <c r="F111">
        <v>317.14999999999998</v>
      </c>
      <c r="G111">
        <v>327.14999999999998</v>
      </c>
      <c r="H111">
        <v>15311</v>
      </c>
      <c r="I111">
        <v>425</v>
      </c>
      <c r="J111">
        <v>261</v>
      </c>
      <c r="L111" s="2">
        <f t="shared" si="1"/>
        <v>-0.23023529411764712</v>
      </c>
    </row>
    <row r="112" spans="2:12" x14ac:dyDescent="0.3">
      <c r="B112" t="s">
        <v>111</v>
      </c>
      <c r="C112" s="1">
        <v>43187</v>
      </c>
      <c r="D112">
        <v>77.150000000000006</v>
      </c>
      <c r="E112">
        <v>79.849999999999994</v>
      </c>
      <c r="F112">
        <v>76</v>
      </c>
      <c r="G112">
        <v>77.849999999999994</v>
      </c>
      <c r="H112">
        <v>16328</v>
      </c>
      <c r="I112">
        <v>120</v>
      </c>
      <c r="J112">
        <v>63</v>
      </c>
      <c r="L112" s="2">
        <f t="shared" si="1"/>
        <v>-0.35125000000000006</v>
      </c>
    </row>
    <row r="113" spans="2:12" x14ac:dyDescent="0.3">
      <c r="B113" t="s">
        <v>113</v>
      </c>
      <c r="C113" s="1">
        <v>43187</v>
      </c>
      <c r="D113">
        <v>154</v>
      </c>
      <c r="E113">
        <v>155.75</v>
      </c>
      <c r="F113">
        <v>150.1</v>
      </c>
      <c r="G113">
        <v>152.85</v>
      </c>
      <c r="H113">
        <v>84071</v>
      </c>
      <c r="I113">
        <v>249</v>
      </c>
      <c r="J113">
        <v>150</v>
      </c>
      <c r="L113" s="2">
        <f t="shared" si="1"/>
        <v>-0.38614457831325305</v>
      </c>
    </row>
    <row r="114" spans="2:12" x14ac:dyDescent="0.3">
      <c r="B114" t="s">
        <v>112</v>
      </c>
      <c r="C114" s="1">
        <v>43187</v>
      </c>
      <c r="D114">
        <v>68.95</v>
      </c>
      <c r="E114">
        <v>69.45</v>
      </c>
      <c r="F114">
        <v>66.2</v>
      </c>
      <c r="G114">
        <v>66.7</v>
      </c>
      <c r="H114">
        <v>83547</v>
      </c>
      <c r="I114">
        <v>120</v>
      </c>
      <c r="J114">
        <v>47</v>
      </c>
      <c r="L114" s="2">
        <f t="shared" si="1"/>
        <v>-0.44416666666666665</v>
      </c>
    </row>
    <row r="115" spans="2:12" x14ac:dyDescent="0.3">
      <c r="B115" t="s">
        <v>114</v>
      </c>
      <c r="C115" s="1">
        <v>43187</v>
      </c>
      <c r="D115">
        <v>25.6</v>
      </c>
      <c r="E115">
        <v>26.25</v>
      </c>
      <c r="F115">
        <v>25</v>
      </c>
      <c r="G115">
        <v>25.7</v>
      </c>
      <c r="H115">
        <v>87434</v>
      </c>
      <c r="I115">
        <v>38</v>
      </c>
      <c r="J115">
        <v>14</v>
      </c>
      <c r="L115" s="2">
        <f t="shared" si="1"/>
        <v>-0.3236842105263158</v>
      </c>
    </row>
    <row r="116" spans="2:12" x14ac:dyDescent="0.3">
      <c r="B116" t="s">
        <v>115</v>
      </c>
      <c r="C116" s="1">
        <v>43187</v>
      </c>
      <c r="D116">
        <v>244</v>
      </c>
      <c r="E116">
        <v>249.9</v>
      </c>
      <c r="F116">
        <v>241.05</v>
      </c>
      <c r="G116">
        <v>248.45</v>
      </c>
      <c r="H116">
        <v>969251</v>
      </c>
      <c r="I116">
        <v>269</v>
      </c>
      <c r="J116">
        <v>172</v>
      </c>
      <c r="L116" s="2">
        <f t="shared" si="1"/>
        <v>-7.6394052044609709E-2</v>
      </c>
    </row>
    <row r="117" spans="2:12" x14ac:dyDescent="0.3">
      <c r="B117" t="s">
        <v>117</v>
      </c>
      <c r="C117" s="1">
        <v>43187</v>
      </c>
      <c r="D117">
        <v>305</v>
      </c>
      <c r="E117">
        <v>305</v>
      </c>
      <c r="F117">
        <v>292</v>
      </c>
      <c r="G117">
        <v>300.60000000000002</v>
      </c>
      <c r="H117">
        <v>11039</v>
      </c>
      <c r="I117">
        <v>321</v>
      </c>
      <c r="J117">
        <v>101</v>
      </c>
      <c r="L117" s="2">
        <f t="shared" si="1"/>
        <v>-6.3551401869158808E-2</v>
      </c>
    </row>
    <row r="118" spans="2:12" x14ac:dyDescent="0.3">
      <c r="B118" t="s">
        <v>116</v>
      </c>
      <c r="C118" s="1">
        <v>43187</v>
      </c>
      <c r="D118">
        <v>144.55000000000001</v>
      </c>
      <c r="E118">
        <v>146.69999999999999</v>
      </c>
      <c r="F118">
        <v>143.9</v>
      </c>
      <c r="G118">
        <v>145.44999999999999</v>
      </c>
      <c r="H118">
        <v>18877772</v>
      </c>
      <c r="I118">
        <v>152</v>
      </c>
      <c r="J118">
        <v>81</v>
      </c>
      <c r="L118" s="2">
        <f t="shared" si="1"/>
        <v>-4.3092105263157966E-2</v>
      </c>
    </row>
    <row r="119" spans="2:12" x14ac:dyDescent="0.3">
      <c r="B119" t="s">
        <v>119</v>
      </c>
      <c r="C119" s="1">
        <v>43187</v>
      </c>
      <c r="D119">
        <v>379</v>
      </c>
      <c r="E119">
        <v>384</v>
      </c>
      <c r="F119">
        <v>367.05</v>
      </c>
      <c r="G119">
        <v>378.45</v>
      </c>
      <c r="H119">
        <v>8478</v>
      </c>
      <c r="I119">
        <v>580</v>
      </c>
      <c r="J119">
        <v>196</v>
      </c>
      <c r="L119" s="2">
        <f t="shared" si="1"/>
        <v>-0.34750000000000003</v>
      </c>
    </row>
    <row r="120" spans="2:12" x14ac:dyDescent="0.3">
      <c r="B120" t="s">
        <v>120</v>
      </c>
      <c r="C120" s="1">
        <v>43187</v>
      </c>
      <c r="D120">
        <v>446</v>
      </c>
      <c r="E120">
        <v>461</v>
      </c>
      <c r="F120">
        <v>446</v>
      </c>
      <c r="G120">
        <v>452.15</v>
      </c>
      <c r="H120">
        <v>65991</v>
      </c>
      <c r="I120">
        <v>618</v>
      </c>
      <c r="J120">
        <v>333</v>
      </c>
      <c r="L120" s="2">
        <f t="shared" si="1"/>
        <v>-0.26836569579288028</v>
      </c>
    </row>
    <row r="121" spans="2:12" x14ac:dyDescent="0.3">
      <c r="B121" t="s">
        <v>118</v>
      </c>
      <c r="C121" s="1">
        <v>43187</v>
      </c>
      <c r="D121">
        <v>1130.8499999999999</v>
      </c>
      <c r="E121">
        <v>1130.8499999999999</v>
      </c>
      <c r="F121">
        <v>1115</v>
      </c>
      <c r="G121">
        <v>1120.4000000000001</v>
      </c>
      <c r="H121">
        <v>699839</v>
      </c>
      <c r="I121">
        <v>1262</v>
      </c>
      <c r="J121">
        <v>1034</v>
      </c>
      <c r="L121" s="2">
        <f t="shared" si="1"/>
        <v>-0.11220285261489692</v>
      </c>
    </row>
    <row r="122" spans="2:12" x14ac:dyDescent="0.3">
      <c r="B122" t="s">
        <v>1594</v>
      </c>
      <c r="C122" s="1">
        <v>43187</v>
      </c>
      <c r="D122">
        <v>164.9</v>
      </c>
      <c r="E122">
        <v>174</v>
      </c>
      <c r="F122">
        <v>164.05</v>
      </c>
      <c r="G122">
        <v>169.8</v>
      </c>
      <c r="H122">
        <v>467744</v>
      </c>
      <c r="I122">
        <v>188</v>
      </c>
      <c r="J122">
        <v>140</v>
      </c>
      <c r="L122" s="2">
        <f t="shared" si="1"/>
        <v>-9.6808510638297818E-2</v>
      </c>
    </row>
    <row r="123" spans="2:12" x14ac:dyDescent="0.3">
      <c r="B123" t="s">
        <v>121</v>
      </c>
      <c r="C123" s="1">
        <v>43187</v>
      </c>
      <c r="D123">
        <v>4.2</v>
      </c>
      <c r="E123">
        <v>4.25</v>
      </c>
      <c r="F123">
        <v>4.05</v>
      </c>
      <c r="G123">
        <v>4.0999999999999996</v>
      </c>
      <c r="H123">
        <v>174354</v>
      </c>
      <c r="I123">
        <v>9</v>
      </c>
      <c r="J123">
        <v>4</v>
      </c>
      <c r="L123" s="2">
        <f t="shared" si="1"/>
        <v>-0.54444444444444451</v>
      </c>
    </row>
    <row r="124" spans="2:12" x14ac:dyDescent="0.3">
      <c r="B124" t="s">
        <v>122</v>
      </c>
      <c r="C124" s="1">
        <v>43187</v>
      </c>
      <c r="D124">
        <v>580</v>
      </c>
      <c r="E124">
        <v>583</v>
      </c>
      <c r="F124">
        <v>567.04999999999995</v>
      </c>
      <c r="G124">
        <v>580.5</v>
      </c>
      <c r="H124">
        <v>18446</v>
      </c>
      <c r="I124">
        <v>684</v>
      </c>
      <c r="J124">
        <v>477</v>
      </c>
      <c r="L124" s="2">
        <f t="shared" si="1"/>
        <v>-0.15131578947368421</v>
      </c>
    </row>
    <row r="125" spans="2:12" x14ac:dyDescent="0.3">
      <c r="B125" t="s">
        <v>123</v>
      </c>
      <c r="C125" s="1">
        <v>43187</v>
      </c>
      <c r="D125">
        <v>870</v>
      </c>
      <c r="E125">
        <v>904.8</v>
      </c>
      <c r="F125">
        <v>870</v>
      </c>
      <c r="G125">
        <v>893.15</v>
      </c>
      <c r="H125">
        <v>89267</v>
      </c>
      <c r="I125">
        <v>950</v>
      </c>
      <c r="J125">
        <v>527</v>
      </c>
      <c r="L125" s="2">
        <f t="shared" si="1"/>
        <v>-5.9842105263157919E-2</v>
      </c>
    </row>
    <row r="126" spans="2:12" x14ac:dyDescent="0.3">
      <c r="B126" t="s">
        <v>124</v>
      </c>
      <c r="C126" s="1">
        <v>43187</v>
      </c>
      <c r="D126">
        <v>80.05</v>
      </c>
      <c r="E126">
        <v>82.8</v>
      </c>
      <c r="F126">
        <v>74.75</v>
      </c>
      <c r="G126">
        <v>76.7</v>
      </c>
      <c r="H126">
        <v>639402</v>
      </c>
      <c r="I126">
        <v>149</v>
      </c>
      <c r="J126">
        <v>75</v>
      </c>
      <c r="L126" s="2">
        <f t="shared" si="1"/>
        <v>-0.48523489932885905</v>
      </c>
    </row>
    <row r="127" spans="2:12" x14ac:dyDescent="0.3">
      <c r="B127" t="s">
        <v>1497</v>
      </c>
      <c r="C127" s="1">
        <v>43187</v>
      </c>
      <c r="D127">
        <v>107.95</v>
      </c>
      <c r="E127">
        <v>107.95</v>
      </c>
      <c r="F127">
        <v>105.1</v>
      </c>
      <c r="G127">
        <v>106.7</v>
      </c>
      <c r="H127">
        <v>126551</v>
      </c>
      <c r="I127">
        <v>174</v>
      </c>
      <c r="J127">
        <v>105</v>
      </c>
      <c r="L127" s="2">
        <f t="shared" si="1"/>
        <v>-0.38678160919540228</v>
      </c>
    </row>
    <row r="128" spans="2:12" x14ac:dyDescent="0.3">
      <c r="B128" t="s">
        <v>125</v>
      </c>
      <c r="C128" s="1">
        <v>43187</v>
      </c>
      <c r="D128">
        <v>948</v>
      </c>
      <c r="E128">
        <v>959.75</v>
      </c>
      <c r="F128">
        <v>923.25</v>
      </c>
      <c r="G128">
        <v>927.55</v>
      </c>
      <c r="H128">
        <v>8308</v>
      </c>
      <c r="I128">
        <v>1278</v>
      </c>
      <c r="J128">
        <v>880</v>
      </c>
      <c r="L128" s="2">
        <f t="shared" si="1"/>
        <v>-0.27421752738654148</v>
      </c>
    </row>
    <row r="129" spans="2:12" x14ac:dyDescent="0.3">
      <c r="B129" t="s">
        <v>127</v>
      </c>
      <c r="C129" s="1">
        <v>43187</v>
      </c>
      <c r="D129">
        <v>77.75</v>
      </c>
      <c r="E129">
        <v>79.099999999999994</v>
      </c>
      <c r="F129">
        <v>73.7</v>
      </c>
      <c r="G129">
        <v>74.7</v>
      </c>
      <c r="H129">
        <v>127737</v>
      </c>
      <c r="I129">
        <v>132</v>
      </c>
      <c r="J129">
        <v>73</v>
      </c>
      <c r="L129" s="2">
        <f t="shared" si="1"/>
        <v>-0.43409090909090908</v>
      </c>
    </row>
    <row r="130" spans="2:12" x14ac:dyDescent="0.3">
      <c r="B130" t="s">
        <v>126</v>
      </c>
      <c r="C130" s="1">
        <v>43187</v>
      </c>
      <c r="D130">
        <v>645.25</v>
      </c>
      <c r="E130">
        <v>662</v>
      </c>
      <c r="F130">
        <v>627.20000000000005</v>
      </c>
      <c r="G130">
        <v>636.04999999999995</v>
      </c>
      <c r="H130">
        <v>48398</v>
      </c>
      <c r="I130">
        <v>815</v>
      </c>
      <c r="J130">
        <v>486</v>
      </c>
      <c r="L130" s="2">
        <f t="shared" si="1"/>
        <v>-0.21957055214723931</v>
      </c>
    </row>
    <row r="131" spans="2:12" x14ac:dyDescent="0.3">
      <c r="B131" t="s">
        <v>128</v>
      </c>
      <c r="C131" s="1">
        <v>43187</v>
      </c>
      <c r="D131">
        <v>162</v>
      </c>
      <c r="E131">
        <v>166.5</v>
      </c>
      <c r="F131">
        <v>162</v>
      </c>
      <c r="G131">
        <v>166.2</v>
      </c>
      <c r="H131">
        <v>1813</v>
      </c>
      <c r="I131">
        <v>247</v>
      </c>
      <c r="J131">
        <v>136</v>
      </c>
      <c r="L131" s="2">
        <f t="shared" si="1"/>
        <v>-0.32712550607287455</v>
      </c>
    </row>
    <row r="132" spans="2:12" x14ac:dyDescent="0.3">
      <c r="B132" t="s">
        <v>1498</v>
      </c>
      <c r="C132" s="1">
        <v>43187</v>
      </c>
      <c r="D132">
        <v>622</v>
      </c>
      <c r="E132">
        <v>639</v>
      </c>
      <c r="F132">
        <v>610.20000000000005</v>
      </c>
      <c r="G132">
        <v>618.04999999999995</v>
      </c>
      <c r="H132">
        <v>212413</v>
      </c>
      <c r="I132">
        <v>741</v>
      </c>
      <c r="J132">
        <v>496</v>
      </c>
      <c r="L132" s="2">
        <f t="shared" si="1"/>
        <v>-0.16592442645074229</v>
      </c>
    </row>
    <row r="133" spans="2:12" x14ac:dyDescent="0.3">
      <c r="B133" t="s">
        <v>129</v>
      </c>
      <c r="C133" s="1">
        <v>43187</v>
      </c>
      <c r="D133">
        <v>442.3</v>
      </c>
      <c r="E133">
        <v>451.85</v>
      </c>
      <c r="F133">
        <v>439.6</v>
      </c>
      <c r="G133">
        <v>441.2</v>
      </c>
      <c r="H133">
        <v>16224</v>
      </c>
      <c r="I133">
        <v>512</v>
      </c>
      <c r="J133">
        <v>389</v>
      </c>
      <c r="L133" s="2">
        <f t="shared" ref="L133:L196" si="2">+(G133-I133)/I133</f>
        <v>-0.13828125000000002</v>
      </c>
    </row>
    <row r="134" spans="2:12" x14ac:dyDescent="0.3">
      <c r="B134" t="s">
        <v>130</v>
      </c>
      <c r="C134" s="1">
        <v>43187</v>
      </c>
      <c r="D134">
        <v>2670</v>
      </c>
      <c r="E134">
        <v>2670</v>
      </c>
      <c r="F134">
        <v>2609.9499999999998</v>
      </c>
      <c r="G134">
        <v>2613.4</v>
      </c>
      <c r="H134">
        <v>14849</v>
      </c>
      <c r="I134">
        <v>3095</v>
      </c>
      <c r="J134">
        <v>1945</v>
      </c>
      <c r="L134" s="2">
        <f t="shared" si="2"/>
        <v>-0.15560581583198704</v>
      </c>
    </row>
    <row r="135" spans="2:12" x14ac:dyDescent="0.3">
      <c r="B135" t="s">
        <v>131</v>
      </c>
      <c r="C135" s="1">
        <v>43187</v>
      </c>
      <c r="D135">
        <v>216.9</v>
      </c>
      <c r="E135">
        <v>216.9</v>
      </c>
      <c r="F135">
        <v>210</v>
      </c>
      <c r="G135">
        <v>212.2</v>
      </c>
      <c r="H135">
        <v>43693</v>
      </c>
      <c r="I135">
        <v>288</v>
      </c>
      <c r="J135">
        <v>103</v>
      </c>
      <c r="L135" s="2">
        <f t="shared" si="2"/>
        <v>-0.26319444444444451</v>
      </c>
    </row>
    <row r="136" spans="2:12" x14ac:dyDescent="0.3">
      <c r="B136" t="s">
        <v>133</v>
      </c>
      <c r="C136" s="1">
        <v>43187</v>
      </c>
      <c r="D136">
        <v>68</v>
      </c>
      <c r="E136">
        <v>69.349999999999994</v>
      </c>
      <c r="F136">
        <v>66.400000000000006</v>
      </c>
      <c r="G136">
        <v>68.150000000000006</v>
      </c>
      <c r="H136">
        <v>6769</v>
      </c>
      <c r="I136">
        <v>104</v>
      </c>
      <c r="J136">
        <v>21</v>
      </c>
      <c r="L136" s="2">
        <f t="shared" si="2"/>
        <v>-0.3447115384615384</v>
      </c>
    </row>
    <row r="137" spans="2:12" x14ac:dyDescent="0.3">
      <c r="B137" t="s">
        <v>132</v>
      </c>
      <c r="C137" s="1">
        <v>43187</v>
      </c>
      <c r="D137">
        <v>560.45000000000005</v>
      </c>
      <c r="E137">
        <v>565</v>
      </c>
      <c r="F137">
        <v>552</v>
      </c>
      <c r="G137">
        <v>557.85</v>
      </c>
      <c r="H137">
        <v>7595948</v>
      </c>
      <c r="I137">
        <v>809</v>
      </c>
      <c r="J137">
        <v>503</v>
      </c>
      <c r="L137" s="2">
        <f t="shared" si="2"/>
        <v>-0.31044499381953028</v>
      </c>
    </row>
    <row r="138" spans="2:12" x14ac:dyDescent="0.3">
      <c r="B138" t="s">
        <v>134</v>
      </c>
      <c r="C138" s="1">
        <v>43187</v>
      </c>
      <c r="D138">
        <v>1509.9</v>
      </c>
      <c r="E138">
        <v>1509.9</v>
      </c>
      <c r="F138">
        <v>1439.15</v>
      </c>
      <c r="G138">
        <v>1448.3</v>
      </c>
      <c r="H138">
        <v>17863</v>
      </c>
      <c r="I138">
        <v>1849</v>
      </c>
      <c r="J138">
        <v>667</v>
      </c>
      <c r="L138" s="2">
        <f t="shared" si="2"/>
        <v>-0.21671173607355329</v>
      </c>
    </row>
    <row r="139" spans="2:12" x14ac:dyDescent="0.3">
      <c r="B139" t="s">
        <v>135</v>
      </c>
      <c r="C139" s="1">
        <v>43187</v>
      </c>
      <c r="D139">
        <v>62.3</v>
      </c>
      <c r="E139">
        <v>62.85</v>
      </c>
      <c r="F139">
        <v>60.8</v>
      </c>
      <c r="G139">
        <v>61.1</v>
      </c>
      <c r="H139">
        <v>45831</v>
      </c>
      <c r="I139">
        <v>124</v>
      </c>
      <c r="J139">
        <v>51</v>
      </c>
      <c r="L139" s="2">
        <f t="shared" si="2"/>
        <v>-0.50725806451612898</v>
      </c>
    </row>
    <row r="140" spans="2:12" x14ac:dyDescent="0.3">
      <c r="B140" t="s">
        <v>1499</v>
      </c>
      <c r="C140" s="1">
        <v>43187</v>
      </c>
      <c r="D140">
        <v>438.75</v>
      </c>
      <c r="E140">
        <v>479</v>
      </c>
      <c r="F140">
        <v>430.05</v>
      </c>
      <c r="G140">
        <v>452.15</v>
      </c>
      <c r="H140">
        <v>178957</v>
      </c>
      <c r="I140">
        <v>1309</v>
      </c>
      <c r="J140">
        <v>385</v>
      </c>
      <c r="L140" s="2">
        <f t="shared" si="2"/>
        <v>-0.65458365164247523</v>
      </c>
    </row>
    <row r="141" spans="2:12" x14ac:dyDescent="0.3">
      <c r="B141" t="s">
        <v>136</v>
      </c>
      <c r="C141" s="1">
        <v>43187</v>
      </c>
      <c r="D141">
        <v>62.15</v>
      </c>
      <c r="E141">
        <v>64</v>
      </c>
      <c r="F141">
        <v>60</v>
      </c>
      <c r="G141">
        <v>61.1</v>
      </c>
      <c r="H141">
        <v>5603</v>
      </c>
      <c r="I141">
        <v>111</v>
      </c>
      <c r="J141">
        <v>52</v>
      </c>
      <c r="L141" s="2">
        <f t="shared" si="2"/>
        <v>-0.44954954954954951</v>
      </c>
    </row>
    <row r="142" spans="2:12" x14ac:dyDescent="0.3">
      <c r="B142" t="s">
        <v>137</v>
      </c>
      <c r="C142" s="1">
        <v>43187</v>
      </c>
      <c r="D142">
        <v>2212</v>
      </c>
      <c r="E142">
        <v>2256</v>
      </c>
      <c r="F142">
        <v>2212</v>
      </c>
      <c r="G142">
        <v>2234.65</v>
      </c>
      <c r="H142">
        <v>90408</v>
      </c>
      <c r="I142">
        <v>2940</v>
      </c>
      <c r="J142">
        <v>699</v>
      </c>
      <c r="L142" s="2">
        <f t="shared" si="2"/>
        <v>-0.23991496598639453</v>
      </c>
    </row>
    <row r="143" spans="2:12" x14ac:dyDescent="0.3">
      <c r="B143" t="s">
        <v>138</v>
      </c>
      <c r="C143" s="1">
        <v>43187</v>
      </c>
      <c r="D143">
        <v>37.4</v>
      </c>
      <c r="E143">
        <v>37.65</v>
      </c>
      <c r="F143">
        <v>36.4</v>
      </c>
      <c r="G143">
        <v>36.65</v>
      </c>
      <c r="H143">
        <v>146242</v>
      </c>
      <c r="I143">
        <v>62</v>
      </c>
      <c r="J143">
        <v>34</v>
      </c>
      <c r="L143" s="2">
        <f t="shared" si="2"/>
        <v>-0.40887096774193549</v>
      </c>
    </row>
    <row r="144" spans="2:12" x14ac:dyDescent="0.3">
      <c r="B144" t="s">
        <v>139</v>
      </c>
      <c r="C144" s="1">
        <v>43187</v>
      </c>
      <c r="D144">
        <v>512.9</v>
      </c>
      <c r="E144">
        <v>512.9</v>
      </c>
      <c r="F144">
        <v>501.6</v>
      </c>
      <c r="G144">
        <v>510.5</v>
      </c>
      <c r="H144">
        <v>10980960</v>
      </c>
      <c r="I144">
        <v>628</v>
      </c>
      <c r="J144">
        <v>448</v>
      </c>
      <c r="L144" s="2">
        <f t="shared" si="2"/>
        <v>-0.18710191082802546</v>
      </c>
    </row>
    <row r="145" spans="2:12" x14ac:dyDescent="0.3">
      <c r="B145" t="s">
        <v>140</v>
      </c>
      <c r="C145" s="1">
        <v>43187</v>
      </c>
      <c r="D145">
        <v>61</v>
      </c>
      <c r="E145">
        <v>62.1</v>
      </c>
      <c r="F145">
        <v>58.6</v>
      </c>
      <c r="G145">
        <v>60.7</v>
      </c>
      <c r="H145">
        <v>54292</v>
      </c>
      <c r="I145">
        <v>88</v>
      </c>
      <c r="J145">
        <v>52</v>
      </c>
      <c r="L145" s="2">
        <f t="shared" si="2"/>
        <v>-0.31022727272727268</v>
      </c>
    </row>
    <row r="146" spans="2:12" x14ac:dyDescent="0.3">
      <c r="B146" t="s">
        <v>142</v>
      </c>
      <c r="C146" s="1">
        <v>43187</v>
      </c>
      <c r="D146">
        <v>27</v>
      </c>
      <c r="E146">
        <v>28.5</v>
      </c>
      <c r="F146">
        <v>26.3</v>
      </c>
      <c r="G146">
        <v>28</v>
      </c>
      <c r="H146">
        <v>60021</v>
      </c>
      <c r="I146">
        <v>33</v>
      </c>
      <c r="J146">
        <v>22</v>
      </c>
      <c r="L146" s="2">
        <f t="shared" si="2"/>
        <v>-0.15151515151515152</v>
      </c>
    </row>
    <row r="147" spans="2:12" x14ac:dyDescent="0.3">
      <c r="B147" t="s">
        <v>141</v>
      </c>
      <c r="C147" s="1">
        <v>43187</v>
      </c>
      <c r="D147">
        <v>138.30000000000001</v>
      </c>
      <c r="E147">
        <v>142.19999999999999</v>
      </c>
      <c r="F147">
        <v>136</v>
      </c>
      <c r="G147">
        <v>137.65</v>
      </c>
      <c r="H147">
        <v>59780</v>
      </c>
      <c r="I147">
        <v>229</v>
      </c>
      <c r="J147">
        <v>111</v>
      </c>
      <c r="L147" s="2">
        <f t="shared" si="2"/>
        <v>-0.39890829694323143</v>
      </c>
    </row>
    <row r="148" spans="2:12" x14ac:dyDescent="0.3">
      <c r="B148" t="s">
        <v>143</v>
      </c>
      <c r="C148" s="1">
        <v>43187</v>
      </c>
      <c r="D148">
        <v>4.5</v>
      </c>
      <c r="E148">
        <v>4.5</v>
      </c>
      <c r="F148">
        <v>4.3</v>
      </c>
      <c r="G148">
        <v>4.45</v>
      </c>
      <c r="H148">
        <v>81503</v>
      </c>
      <c r="I148">
        <v>9</v>
      </c>
      <c r="J148">
        <v>4</v>
      </c>
      <c r="L148" s="2">
        <f t="shared" si="2"/>
        <v>-0.50555555555555554</v>
      </c>
    </row>
    <row r="149" spans="2:12" x14ac:dyDescent="0.3">
      <c r="B149" t="s">
        <v>144</v>
      </c>
      <c r="C149" s="1">
        <v>43187</v>
      </c>
      <c r="D149">
        <v>2775</v>
      </c>
      <c r="E149">
        <v>2792.3</v>
      </c>
      <c r="F149">
        <v>2735.55</v>
      </c>
      <c r="G149">
        <v>2744.7</v>
      </c>
      <c r="H149">
        <v>680019</v>
      </c>
      <c r="I149">
        <v>3468</v>
      </c>
      <c r="J149">
        <v>2695</v>
      </c>
      <c r="L149" s="2">
        <f t="shared" si="2"/>
        <v>-0.20856401384083051</v>
      </c>
    </row>
    <row r="150" spans="2:12" x14ac:dyDescent="0.3">
      <c r="B150" t="s">
        <v>145</v>
      </c>
      <c r="C150" s="1">
        <v>43187</v>
      </c>
      <c r="D150">
        <v>459</v>
      </c>
      <c r="E150">
        <v>493.9</v>
      </c>
      <c r="F150">
        <v>459</v>
      </c>
      <c r="G150">
        <v>472.05</v>
      </c>
      <c r="H150">
        <v>105982</v>
      </c>
      <c r="I150">
        <v>525</v>
      </c>
      <c r="J150">
        <v>341</v>
      </c>
      <c r="L150" s="2">
        <f t="shared" si="2"/>
        <v>-0.10085714285714284</v>
      </c>
    </row>
    <row r="151" spans="2:12" x14ac:dyDescent="0.3">
      <c r="B151" t="s">
        <v>146</v>
      </c>
      <c r="C151" s="1">
        <v>43187</v>
      </c>
      <c r="D151">
        <v>569.5</v>
      </c>
      <c r="E151">
        <v>575</v>
      </c>
      <c r="F151">
        <v>558.04999999999995</v>
      </c>
      <c r="G151">
        <v>564.1</v>
      </c>
      <c r="H151">
        <v>282330</v>
      </c>
      <c r="I151">
        <v>634</v>
      </c>
      <c r="J151">
        <v>295</v>
      </c>
      <c r="L151" s="2">
        <f t="shared" si="2"/>
        <v>-0.11025236593059934</v>
      </c>
    </row>
    <row r="152" spans="2:12" x14ac:dyDescent="0.3">
      <c r="B152" t="s">
        <v>147</v>
      </c>
      <c r="C152" s="1">
        <v>43187</v>
      </c>
      <c r="D152">
        <v>5230</v>
      </c>
      <c r="E152">
        <v>5299</v>
      </c>
      <c r="F152">
        <v>5021.55</v>
      </c>
      <c r="G152">
        <v>5171.55</v>
      </c>
      <c r="H152">
        <v>1229462</v>
      </c>
      <c r="I152">
        <v>5790</v>
      </c>
      <c r="J152">
        <v>3801</v>
      </c>
      <c r="L152" s="2">
        <f t="shared" si="2"/>
        <v>-0.10681347150259064</v>
      </c>
    </row>
    <row r="153" spans="2:12" x14ac:dyDescent="0.3">
      <c r="B153" t="s">
        <v>148</v>
      </c>
      <c r="C153" s="1">
        <v>43187</v>
      </c>
      <c r="D153">
        <v>8.9</v>
      </c>
      <c r="E153">
        <v>9.0500000000000007</v>
      </c>
      <c r="F153">
        <v>8.8000000000000007</v>
      </c>
      <c r="G153">
        <v>8.8000000000000007</v>
      </c>
      <c r="H153">
        <v>1791969</v>
      </c>
      <c r="I153">
        <v>19</v>
      </c>
      <c r="J153">
        <v>8</v>
      </c>
      <c r="L153" s="2">
        <f t="shared" si="2"/>
        <v>-0.5368421052631579</v>
      </c>
    </row>
    <row r="154" spans="2:12" x14ac:dyDescent="0.3">
      <c r="B154" t="s">
        <v>149</v>
      </c>
      <c r="C154" s="1">
        <v>43187</v>
      </c>
      <c r="D154">
        <v>2614</v>
      </c>
      <c r="E154">
        <v>2690</v>
      </c>
      <c r="F154">
        <v>2520</v>
      </c>
      <c r="G154">
        <v>2664.5</v>
      </c>
      <c r="H154">
        <v>17847</v>
      </c>
      <c r="I154">
        <v>3025</v>
      </c>
      <c r="J154">
        <v>1750</v>
      </c>
      <c r="L154" s="2">
        <f t="shared" si="2"/>
        <v>-0.11917355371900827</v>
      </c>
    </row>
    <row r="155" spans="2:12" x14ac:dyDescent="0.3">
      <c r="B155" t="s">
        <v>150</v>
      </c>
      <c r="C155" s="1">
        <v>43187</v>
      </c>
      <c r="D155">
        <v>1777</v>
      </c>
      <c r="E155">
        <v>1793</v>
      </c>
      <c r="F155">
        <v>1760.8</v>
      </c>
      <c r="G155">
        <v>1767.55</v>
      </c>
      <c r="H155">
        <v>986960</v>
      </c>
      <c r="I155">
        <v>1986</v>
      </c>
      <c r="J155">
        <v>1162</v>
      </c>
      <c r="L155" s="2">
        <f t="shared" si="2"/>
        <v>-0.10999496475327293</v>
      </c>
    </row>
    <row r="156" spans="2:12" x14ac:dyDescent="0.3">
      <c r="B156" t="s">
        <v>151</v>
      </c>
      <c r="C156" s="1">
        <v>43187</v>
      </c>
      <c r="D156">
        <v>131</v>
      </c>
      <c r="E156">
        <v>132</v>
      </c>
      <c r="F156">
        <v>129.25</v>
      </c>
      <c r="G156">
        <v>130.30000000000001</v>
      </c>
      <c r="H156">
        <v>69122</v>
      </c>
      <c r="I156">
        <v>203</v>
      </c>
      <c r="J156">
        <v>88</v>
      </c>
      <c r="L156" s="2">
        <f t="shared" si="2"/>
        <v>-0.35812807881773395</v>
      </c>
    </row>
    <row r="157" spans="2:12" x14ac:dyDescent="0.3">
      <c r="B157" t="s">
        <v>152</v>
      </c>
      <c r="C157" s="1">
        <v>43187</v>
      </c>
      <c r="D157">
        <v>570</v>
      </c>
      <c r="E157">
        <v>573.1</v>
      </c>
      <c r="F157">
        <v>556.65</v>
      </c>
      <c r="G157">
        <v>561.04999999999995</v>
      </c>
      <c r="H157">
        <v>31449</v>
      </c>
      <c r="I157">
        <v>782</v>
      </c>
      <c r="J157">
        <v>294</v>
      </c>
      <c r="L157" s="2">
        <f t="shared" si="2"/>
        <v>-0.28254475703324816</v>
      </c>
    </row>
    <row r="158" spans="2:12" x14ac:dyDescent="0.3">
      <c r="B158" t="s">
        <v>153</v>
      </c>
      <c r="C158" s="1">
        <v>43187</v>
      </c>
      <c r="D158">
        <v>68</v>
      </c>
      <c r="E158">
        <v>73.45</v>
      </c>
      <c r="F158">
        <v>68</v>
      </c>
      <c r="G158">
        <v>72.349999999999994</v>
      </c>
      <c r="H158">
        <v>13629</v>
      </c>
      <c r="I158">
        <v>125</v>
      </c>
      <c r="J158">
        <v>67</v>
      </c>
      <c r="L158" s="2">
        <f t="shared" si="2"/>
        <v>-0.42120000000000002</v>
      </c>
    </row>
    <row r="159" spans="2:12" x14ac:dyDescent="0.3">
      <c r="B159" t="s">
        <v>154</v>
      </c>
      <c r="C159" s="1">
        <v>43187</v>
      </c>
      <c r="D159">
        <v>1095.1500000000001</v>
      </c>
      <c r="E159">
        <v>1106.75</v>
      </c>
      <c r="F159">
        <v>1055</v>
      </c>
      <c r="G159">
        <v>1068.6500000000001</v>
      </c>
      <c r="H159">
        <v>1451912</v>
      </c>
      <c r="I159">
        <v>1274</v>
      </c>
      <c r="J159">
        <v>690</v>
      </c>
      <c r="L159" s="2">
        <f t="shared" si="2"/>
        <v>-0.16118524332810039</v>
      </c>
    </row>
    <row r="160" spans="2:12" x14ac:dyDescent="0.3">
      <c r="B160" t="s">
        <v>155</v>
      </c>
      <c r="C160" s="1">
        <v>43187</v>
      </c>
      <c r="D160">
        <v>12.6</v>
      </c>
      <c r="E160">
        <v>12.95</v>
      </c>
      <c r="F160">
        <v>12.3</v>
      </c>
      <c r="G160">
        <v>12.4</v>
      </c>
      <c r="H160">
        <v>1379232</v>
      </c>
      <c r="I160">
        <v>23</v>
      </c>
      <c r="J160">
        <v>11</v>
      </c>
      <c r="L160" s="2">
        <f t="shared" si="2"/>
        <v>-0.46086956521739131</v>
      </c>
    </row>
    <row r="161" spans="2:12" x14ac:dyDescent="0.3">
      <c r="B161" t="s">
        <v>156</v>
      </c>
      <c r="C161" s="1">
        <v>43187</v>
      </c>
      <c r="D161">
        <v>215.1</v>
      </c>
      <c r="E161">
        <v>220</v>
      </c>
      <c r="F161">
        <v>213</v>
      </c>
      <c r="G161">
        <v>216.9</v>
      </c>
      <c r="H161">
        <v>77871</v>
      </c>
      <c r="I161">
        <v>300</v>
      </c>
      <c r="J161">
        <v>211</v>
      </c>
      <c r="L161" s="2">
        <f t="shared" si="2"/>
        <v>-0.27699999999999997</v>
      </c>
    </row>
    <row r="162" spans="2:12" x14ac:dyDescent="0.3">
      <c r="B162" t="s">
        <v>157</v>
      </c>
      <c r="C162" s="1">
        <v>43187</v>
      </c>
      <c r="D162">
        <v>77.95</v>
      </c>
      <c r="E162">
        <v>78</v>
      </c>
      <c r="F162">
        <v>76.75</v>
      </c>
      <c r="G162">
        <v>77.150000000000006</v>
      </c>
      <c r="H162">
        <v>18629</v>
      </c>
      <c r="I162">
        <v>128</v>
      </c>
      <c r="J162">
        <v>76</v>
      </c>
      <c r="L162" s="2">
        <f t="shared" si="2"/>
        <v>-0.39726562499999996</v>
      </c>
    </row>
    <row r="163" spans="2:12" x14ac:dyDescent="0.3">
      <c r="B163" t="s">
        <v>159</v>
      </c>
      <c r="C163" s="1">
        <v>43187</v>
      </c>
      <c r="D163">
        <v>57.15</v>
      </c>
      <c r="E163">
        <v>59.9</v>
      </c>
      <c r="F163">
        <v>56.7</v>
      </c>
      <c r="G163">
        <v>58.5</v>
      </c>
      <c r="H163">
        <v>2081</v>
      </c>
      <c r="I163">
        <v>108</v>
      </c>
      <c r="J163">
        <v>50</v>
      </c>
      <c r="L163" s="2">
        <f t="shared" si="2"/>
        <v>-0.45833333333333331</v>
      </c>
    </row>
    <row r="164" spans="2:12" x14ac:dyDescent="0.3">
      <c r="B164" t="s">
        <v>158</v>
      </c>
      <c r="C164" s="1">
        <v>43187</v>
      </c>
      <c r="D164">
        <v>79.8</v>
      </c>
      <c r="E164">
        <v>80.05</v>
      </c>
      <c r="F164">
        <v>74.8</v>
      </c>
      <c r="G164">
        <v>75.650000000000006</v>
      </c>
      <c r="H164">
        <v>12730110</v>
      </c>
      <c r="I164">
        <v>183</v>
      </c>
      <c r="J164">
        <v>75</v>
      </c>
      <c r="L164" s="2">
        <f t="shared" si="2"/>
        <v>-0.58661202185792349</v>
      </c>
    </row>
    <row r="165" spans="2:12" x14ac:dyDescent="0.3">
      <c r="B165" t="s">
        <v>1595</v>
      </c>
      <c r="C165" s="1">
        <v>43187</v>
      </c>
      <c r="D165">
        <v>463.85</v>
      </c>
      <c r="E165">
        <v>478.9</v>
      </c>
      <c r="F165">
        <v>463</v>
      </c>
      <c r="G165">
        <v>469.05</v>
      </c>
      <c r="H165">
        <v>12056881</v>
      </c>
      <c r="I165">
        <v>499</v>
      </c>
      <c r="J165">
        <v>455</v>
      </c>
      <c r="L165" s="2">
        <f t="shared" si="2"/>
        <v>-6.0020040080160299E-2</v>
      </c>
    </row>
    <row r="166" spans="2:12" x14ac:dyDescent="0.3">
      <c r="B166" t="s">
        <v>160</v>
      </c>
      <c r="C166" s="1">
        <v>43187</v>
      </c>
      <c r="D166">
        <v>1650.1</v>
      </c>
      <c r="E166">
        <v>1724.9</v>
      </c>
      <c r="F166">
        <v>1650.1</v>
      </c>
      <c r="G166">
        <v>1723.2</v>
      </c>
      <c r="H166">
        <v>186</v>
      </c>
      <c r="I166">
        <v>2649</v>
      </c>
      <c r="J166">
        <v>1550</v>
      </c>
      <c r="L166" s="2">
        <f t="shared" si="2"/>
        <v>-0.34949037372593428</v>
      </c>
    </row>
    <row r="167" spans="2:12" x14ac:dyDescent="0.3">
      <c r="B167" t="s">
        <v>161</v>
      </c>
      <c r="C167" s="1">
        <v>43187</v>
      </c>
      <c r="D167">
        <v>212.3</v>
      </c>
      <c r="E167">
        <v>213</v>
      </c>
      <c r="F167">
        <v>210.5</v>
      </c>
      <c r="G167">
        <v>212</v>
      </c>
      <c r="H167">
        <v>29604</v>
      </c>
      <c r="I167">
        <v>277</v>
      </c>
      <c r="J167">
        <v>198</v>
      </c>
      <c r="L167" s="2">
        <f t="shared" si="2"/>
        <v>-0.23465703971119134</v>
      </c>
    </row>
    <row r="168" spans="2:12" x14ac:dyDescent="0.3">
      <c r="B168" t="s">
        <v>162</v>
      </c>
      <c r="C168" s="1">
        <v>43187</v>
      </c>
      <c r="D168">
        <v>27.35</v>
      </c>
      <c r="E168">
        <v>29</v>
      </c>
      <c r="F168">
        <v>25.15</v>
      </c>
      <c r="G168">
        <v>28.25</v>
      </c>
      <c r="H168">
        <v>10736</v>
      </c>
      <c r="I168">
        <v>52</v>
      </c>
      <c r="J168">
        <v>22</v>
      </c>
      <c r="L168" s="2">
        <f t="shared" si="2"/>
        <v>-0.45673076923076922</v>
      </c>
    </row>
    <row r="169" spans="2:12" x14ac:dyDescent="0.3">
      <c r="B169" t="s">
        <v>163</v>
      </c>
      <c r="C169" s="1">
        <v>43187</v>
      </c>
      <c r="D169">
        <v>142.5</v>
      </c>
      <c r="E169">
        <v>146.5</v>
      </c>
      <c r="F169">
        <v>140.9</v>
      </c>
      <c r="G169">
        <v>142.30000000000001</v>
      </c>
      <c r="H169">
        <v>20519812</v>
      </c>
      <c r="I169">
        <v>207</v>
      </c>
      <c r="J169">
        <v>128</v>
      </c>
      <c r="L169" s="2">
        <f t="shared" si="2"/>
        <v>-0.31256038647342987</v>
      </c>
    </row>
    <row r="170" spans="2:12" x14ac:dyDescent="0.3">
      <c r="B170" t="s">
        <v>165</v>
      </c>
      <c r="C170" s="1">
        <v>43187</v>
      </c>
      <c r="D170">
        <v>100</v>
      </c>
      <c r="E170">
        <v>102.95</v>
      </c>
      <c r="F170">
        <v>96.65</v>
      </c>
      <c r="G170">
        <v>98.05</v>
      </c>
      <c r="H170">
        <v>32641</v>
      </c>
      <c r="I170">
        <v>261</v>
      </c>
      <c r="J170">
        <v>96</v>
      </c>
      <c r="L170" s="2">
        <f t="shared" si="2"/>
        <v>-0.6243295019157088</v>
      </c>
    </row>
    <row r="171" spans="2:12" x14ac:dyDescent="0.3">
      <c r="B171" t="s">
        <v>164</v>
      </c>
      <c r="C171" s="1">
        <v>43187</v>
      </c>
      <c r="D171">
        <v>104.1</v>
      </c>
      <c r="E171">
        <v>107.3</v>
      </c>
      <c r="F171">
        <v>102.9</v>
      </c>
      <c r="G171">
        <v>103.55</v>
      </c>
      <c r="H171">
        <v>9063592</v>
      </c>
      <c r="I171">
        <v>217</v>
      </c>
      <c r="J171">
        <v>91</v>
      </c>
      <c r="L171" s="2">
        <f t="shared" si="2"/>
        <v>-0.52281105990783416</v>
      </c>
    </row>
    <row r="172" spans="2:12" x14ac:dyDescent="0.3">
      <c r="B172" t="s">
        <v>166</v>
      </c>
      <c r="C172" s="1">
        <v>43187</v>
      </c>
      <c r="D172">
        <v>9.75</v>
      </c>
      <c r="E172">
        <v>9.85</v>
      </c>
      <c r="F172">
        <v>9.4</v>
      </c>
      <c r="G172">
        <v>9.6</v>
      </c>
      <c r="H172">
        <v>39068</v>
      </c>
      <c r="I172">
        <v>19</v>
      </c>
      <c r="J172">
        <v>9</v>
      </c>
      <c r="L172" s="2">
        <f t="shared" si="2"/>
        <v>-0.4947368421052632</v>
      </c>
    </row>
    <row r="173" spans="2:12" x14ac:dyDescent="0.3">
      <c r="B173" t="s">
        <v>168</v>
      </c>
      <c r="C173" s="1">
        <v>43187</v>
      </c>
      <c r="D173">
        <v>226</v>
      </c>
      <c r="E173">
        <v>238</v>
      </c>
      <c r="F173">
        <v>226</v>
      </c>
      <c r="G173">
        <v>233.95</v>
      </c>
      <c r="H173">
        <v>491</v>
      </c>
      <c r="I173">
        <v>405</v>
      </c>
      <c r="J173">
        <v>225</v>
      </c>
      <c r="L173" s="2">
        <f t="shared" si="2"/>
        <v>-0.42234567901234571</v>
      </c>
    </row>
    <row r="174" spans="2:12" x14ac:dyDescent="0.3">
      <c r="B174" t="s">
        <v>167</v>
      </c>
      <c r="C174" s="1">
        <v>43187</v>
      </c>
      <c r="D174">
        <v>1992.5</v>
      </c>
      <c r="E174">
        <v>1992.5</v>
      </c>
      <c r="F174">
        <v>1911.2</v>
      </c>
      <c r="G174">
        <v>1923.35</v>
      </c>
      <c r="H174">
        <v>22742</v>
      </c>
      <c r="I174">
        <v>2430</v>
      </c>
      <c r="J174">
        <v>1215</v>
      </c>
      <c r="L174" s="2">
        <f t="shared" si="2"/>
        <v>-0.20849794238683131</v>
      </c>
    </row>
    <row r="175" spans="2:12" x14ac:dyDescent="0.3">
      <c r="B175" t="s">
        <v>170</v>
      </c>
      <c r="C175" s="1">
        <v>43187</v>
      </c>
      <c r="D175">
        <v>4179.95</v>
      </c>
      <c r="E175">
        <v>4286</v>
      </c>
      <c r="F175">
        <v>4119</v>
      </c>
      <c r="G175">
        <v>4229.1499999999996</v>
      </c>
      <c r="H175">
        <v>21332</v>
      </c>
      <c r="I175">
        <v>5070</v>
      </c>
      <c r="J175">
        <v>3686</v>
      </c>
      <c r="L175" s="2">
        <f t="shared" si="2"/>
        <v>-0.1658481262327417</v>
      </c>
    </row>
    <row r="176" spans="2:12" x14ac:dyDescent="0.3">
      <c r="B176" t="s">
        <v>169</v>
      </c>
      <c r="C176" s="1">
        <v>43187</v>
      </c>
      <c r="D176">
        <v>738</v>
      </c>
      <c r="E176">
        <v>754.8</v>
      </c>
      <c r="F176">
        <v>727</v>
      </c>
      <c r="G176">
        <v>729.95</v>
      </c>
      <c r="H176">
        <v>1330523</v>
      </c>
      <c r="I176">
        <v>833</v>
      </c>
      <c r="J176">
        <v>511</v>
      </c>
      <c r="L176" s="2">
        <f t="shared" si="2"/>
        <v>-0.12370948379351736</v>
      </c>
    </row>
    <row r="177" spans="2:12" x14ac:dyDescent="0.3">
      <c r="B177" t="s">
        <v>171</v>
      </c>
      <c r="C177" s="1">
        <v>43187</v>
      </c>
      <c r="D177">
        <v>1536.95</v>
      </c>
      <c r="E177">
        <v>1537.45</v>
      </c>
      <c r="F177">
        <v>1486.5</v>
      </c>
      <c r="G177">
        <v>1502.4</v>
      </c>
      <c r="H177">
        <v>6933</v>
      </c>
      <c r="I177">
        <v>1749</v>
      </c>
      <c r="J177">
        <v>829</v>
      </c>
      <c r="L177" s="2">
        <f t="shared" si="2"/>
        <v>-0.14099485420240132</v>
      </c>
    </row>
    <row r="178" spans="2:12" x14ac:dyDescent="0.3">
      <c r="B178" t="s">
        <v>1596</v>
      </c>
      <c r="C178" s="1">
        <v>43187</v>
      </c>
      <c r="D178">
        <v>401</v>
      </c>
      <c r="E178">
        <v>405</v>
      </c>
      <c r="F178">
        <v>394.3</v>
      </c>
      <c r="G178">
        <v>396.65</v>
      </c>
      <c r="H178">
        <v>176954</v>
      </c>
      <c r="I178">
        <v>415</v>
      </c>
      <c r="J178">
        <v>362</v>
      </c>
      <c r="L178" s="2">
        <f t="shared" si="2"/>
        <v>-4.4216867469879573E-2</v>
      </c>
    </row>
    <row r="179" spans="2:12" x14ac:dyDescent="0.3">
      <c r="B179" t="s">
        <v>173</v>
      </c>
      <c r="C179" s="1">
        <v>43187</v>
      </c>
      <c r="D179">
        <v>48.05</v>
      </c>
      <c r="E179">
        <v>50</v>
      </c>
      <c r="F179">
        <v>47</v>
      </c>
      <c r="G179">
        <v>48.05</v>
      </c>
      <c r="H179">
        <v>7846</v>
      </c>
      <c r="I179">
        <v>96</v>
      </c>
      <c r="J179">
        <v>47</v>
      </c>
      <c r="L179" s="2">
        <f t="shared" si="2"/>
        <v>-0.4994791666666667</v>
      </c>
    </row>
    <row r="180" spans="2:12" x14ac:dyDescent="0.3">
      <c r="B180" t="s">
        <v>172</v>
      </c>
      <c r="C180" s="1">
        <v>43187</v>
      </c>
      <c r="D180">
        <v>1177.9000000000001</v>
      </c>
      <c r="E180">
        <v>1207.7</v>
      </c>
      <c r="F180">
        <v>1156.7</v>
      </c>
      <c r="G180">
        <v>1170.8</v>
      </c>
      <c r="H180">
        <v>201341</v>
      </c>
      <c r="I180">
        <v>1824</v>
      </c>
      <c r="J180">
        <v>817</v>
      </c>
      <c r="L180" s="2">
        <f t="shared" si="2"/>
        <v>-0.35811403508771933</v>
      </c>
    </row>
    <row r="181" spans="2:12" x14ac:dyDescent="0.3">
      <c r="B181" t="s">
        <v>174</v>
      </c>
      <c r="C181" s="1">
        <v>43187</v>
      </c>
      <c r="D181">
        <v>16.899999999999999</v>
      </c>
      <c r="E181">
        <v>17.2</v>
      </c>
      <c r="F181">
        <v>15.55</v>
      </c>
      <c r="G181">
        <v>16.600000000000001</v>
      </c>
      <c r="H181">
        <v>8691</v>
      </c>
      <c r="I181">
        <v>50</v>
      </c>
      <c r="J181">
        <v>14</v>
      </c>
      <c r="L181" s="2">
        <f t="shared" si="2"/>
        <v>-0.66799999999999993</v>
      </c>
    </row>
    <row r="182" spans="2:12" x14ac:dyDescent="0.3">
      <c r="B182" t="s">
        <v>175</v>
      </c>
      <c r="C182" s="1">
        <v>43187</v>
      </c>
      <c r="D182">
        <v>142.44999999999999</v>
      </c>
      <c r="E182">
        <v>145.80000000000001</v>
      </c>
      <c r="F182">
        <v>140.69999999999999</v>
      </c>
      <c r="G182">
        <v>141.44999999999999</v>
      </c>
      <c r="H182">
        <v>7799776</v>
      </c>
      <c r="I182">
        <v>193</v>
      </c>
      <c r="J182">
        <v>138</v>
      </c>
      <c r="L182" s="2">
        <f t="shared" si="2"/>
        <v>-0.26709844559585499</v>
      </c>
    </row>
    <row r="183" spans="2:12" x14ac:dyDescent="0.3">
      <c r="B183" t="s">
        <v>176</v>
      </c>
      <c r="C183" s="1">
        <v>43187</v>
      </c>
      <c r="D183">
        <v>1042</v>
      </c>
      <c r="E183">
        <v>1057.7</v>
      </c>
      <c r="F183">
        <v>1036.75</v>
      </c>
      <c r="G183">
        <v>1044.0999999999999</v>
      </c>
      <c r="H183">
        <v>544342</v>
      </c>
      <c r="I183">
        <v>1947</v>
      </c>
      <c r="J183">
        <v>996</v>
      </c>
      <c r="L183" s="2">
        <f t="shared" si="2"/>
        <v>-0.46373908577298412</v>
      </c>
    </row>
    <row r="184" spans="2:12" x14ac:dyDescent="0.3">
      <c r="B184" t="s">
        <v>177</v>
      </c>
      <c r="C184" s="1">
        <v>43187</v>
      </c>
      <c r="D184">
        <v>170.2</v>
      </c>
      <c r="E184">
        <v>173.25</v>
      </c>
      <c r="F184">
        <v>169.05</v>
      </c>
      <c r="G184">
        <v>170.6</v>
      </c>
      <c r="H184">
        <v>865470</v>
      </c>
      <c r="I184">
        <v>218</v>
      </c>
      <c r="J184">
        <v>29</v>
      </c>
      <c r="L184" s="2">
        <f t="shared" si="2"/>
        <v>-0.2174311926605505</v>
      </c>
    </row>
    <row r="185" spans="2:12" x14ac:dyDescent="0.3">
      <c r="B185" t="s">
        <v>179</v>
      </c>
      <c r="C185" s="1">
        <v>43187</v>
      </c>
      <c r="D185">
        <v>279.8</v>
      </c>
      <c r="E185">
        <v>291.75</v>
      </c>
      <c r="F185">
        <v>278</v>
      </c>
      <c r="G185">
        <v>280.64999999999998</v>
      </c>
      <c r="H185">
        <v>184793</v>
      </c>
      <c r="I185">
        <v>431</v>
      </c>
      <c r="J185">
        <v>146</v>
      </c>
      <c r="L185" s="2">
        <f t="shared" si="2"/>
        <v>-0.34883990719257546</v>
      </c>
    </row>
    <row r="186" spans="2:12" x14ac:dyDescent="0.3">
      <c r="B186" t="s">
        <v>178</v>
      </c>
      <c r="C186" s="1">
        <v>43187</v>
      </c>
      <c r="D186">
        <v>250</v>
      </c>
      <c r="E186">
        <v>259.89999999999998</v>
      </c>
      <c r="F186">
        <v>250</v>
      </c>
      <c r="G186">
        <v>256.7</v>
      </c>
      <c r="H186">
        <v>1558310</v>
      </c>
      <c r="I186">
        <v>286</v>
      </c>
      <c r="J186">
        <v>227</v>
      </c>
      <c r="L186" s="2">
        <f t="shared" si="2"/>
        <v>-0.10244755244755249</v>
      </c>
    </row>
    <row r="187" spans="2:12" x14ac:dyDescent="0.3">
      <c r="B187" t="s">
        <v>180</v>
      </c>
      <c r="C187" s="1">
        <v>43187</v>
      </c>
      <c r="D187">
        <v>385.95</v>
      </c>
      <c r="E187">
        <v>392</v>
      </c>
      <c r="F187">
        <v>380.1</v>
      </c>
      <c r="G187">
        <v>382.35</v>
      </c>
      <c r="H187">
        <v>299418</v>
      </c>
      <c r="I187">
        <v>600</v>
      </c>
      <c r="J187">
        <v>312</v>
      </c>
      <c r="L187" s="2">
        <f t="shared" si="2"/>
        <v>-0.36274999999999996</v>
      </c>
    </row>
    <row r="188" spans="2:12" x14ac:dyDescent="0.3">
      <c r="B188" t="s">
        <v>181</v>
      </c>
      <c r="C188" s="1">
        <v>43187</v>
      </c>
      <c r="D188">
        <v>4.1500000000000004</v>
      </c>
      <c r="E188">
        <v>4.1500000000000004</v>
      </c>
      <c r="F188">
        <v>4.0999999999999996</v>
      </c>
      <c r="G188">
        <v>4.1500000000000004</v>
      </c>
      <c r="H188">
        <v>11004</v>
      </c>
      <c r="I188">
        <v>12</v>
      </c>
      <c r="J188">
        <v>4</v>
      </c>
      <c r="L188" s="2">
        <f t="shared" si="2"/>
        <v>-0.65416666666666667</v>
      </c>
    </row>
    <row r="189" spans="2:12" x14ac:dyDescent="0.3">
      <c r="B189" t="s">
        <v>182</v>
      </c>
      <c r="C189" s="1">
        <v>43187</v>
      </c>
      <c r="D189">
        <v>280</v>
      </c>
      <c r="E189">
        <v>282.95</v>
      </c>
      <c r="F189">
        <v>275</v>
      </c>
      <c r="G189">
        <v>277.3</v>
      </c>
      <c r="H189">
        <v>182721</v>
      </c>
      <c r="I189">
        <v>372</v>
      </c>
      <c r="J189">
        <v>230</v>
      </c>
      <c r="L189" s="2">
        <f t="shared" si="2"/>
        <v>-0.25456989247311823</v>
      </c>
    </row>
    <row r="190" spans="2:12" x14ac:dyDescent="0.3">
      <c r="B190" t="s">
        <v>1500</v>
      </c>
      <c r="C190" s="1">
        <v>43187</v>
      </c>
      <c r="D190">
        <v>43.9</v>
      </c>
      <c r="E190">
        <v>43.9</v>
      </c>
      <c r="F190">
        <v>41.7</v>
      </c>
      <c r="G190">
        <v>42.5</v>
      </c>
      <c r="H190">
        <v>71084</v>
      </c>
      <c r="I190">
        <v>60</v>
      </c>
      <c r="J190">
        <v>19</v>
      </c>
      <c r="L190" s="2">
        <f t="shared" si="2"/>
        <v>-0.29166666666666669</v>
      </c>
    </row>
    <row r="191" spans="2:12" x14ac:dyDescent="0.3">
      <c r="B191" t="s">
        <v>183</v>
      </c>
      <c r="C191" s="1">
        <v>43187</v>
      </c>
      <c r="D191">
        <v>104.3</v>
      </c>
      <c r="E191">
        <v>104.3</v>
      </c>
      <c r="F191">
        <v>101.4</v>
      </c>
      <c r="G191">
        <v>101.9</v>
      </c>
      <c r="H191">
        <v>49807</v>
      </c>
      <c r="I191">
        <v>185</v>
      </c>
      <c r="J191">
        <v>99</v>
      </c>
      <c r="L191" s="2">
        <f t="shared" si="2"/>
        <v>-0.44918918918918915</v>
      </c>
    </row>
    <row r="192" spans="2:12" x14ac:dyDescent="0.3">
      <c r="B192" t="s">
        <v>1501</v>
      </c>
      <c r="C192" s="1">
        <v>43187</v>
      </c>
      <c r="D192">
        <v>18.05</v>
      </c>
      <c r="E192">
        <v>19.45</v>
      </c>
      <c r="F192">
        <v>18.05</v>
      </c>
      <c r="G192">
        <v>19.2</v>
      </c>
      <c r="H192">
        <v>37</v>
      </c>
      <c r="I192">
        <v>29</v>
      </c>
      <c r="J192">
        <v>17</v>
      </c>
      <c r="L192" s="2">
        <f t="shared" si="2"/>
        <v>-0.33793103448275863</v>
      </c>
    </row>
    <row r="193" spans="2:12" x14ac:dyDescent="0.3">
      <c r="B193" t="s">
        <v>184</v>
      </c>
      <c r="C193" s="1">
        <v>43187</v>
      </c>
      <c r="D193">
        <v>2.9</v>
      </c>
      <c r="E193">
        <v>3</v>
      </c>
      <c r="F193">
        <v>2.85</v>
      </c>
      <c r="G193">
        <v>2.85</v>
      </c>
      <c r="H193">
        <v>209208</v>
      </c>
      <c r="I193">
        <v>6</v>
      </c>
      <c r="J193">
        <v>2</v>
      </c>
      <c r="L193" s="2">
        <f t="shared" si="2"/>
        <v>-0.52500000000000002</v>
      </c>
    </row>
    <row r="194" spans="2:12" x14ac:dyDescent="0.3">
      <c r="B194" t="s">
        <v>185</v>
      </c>
      <c r="C194" s="1">
        <v>43187</v>
      </c>
      <c r="D194">
        <v>1090</v>
      </c>
      <c r="E194">
        <v>1105.95</v>
      </c>
      <c r="F194">
        <v>1088.25</v>
      </c>
      <c r="G194">
        <v>1096.8499999999999</v>
      </c>
      <c r="H194">
        <v>927260</v>
      </c>
      <c r="I194">
        <v>1106</v>
      </c>
      <c r="J194">
        <v>651</v>
      </c>
      <c r="L194" s="2">
        <f t="shared" si="2"/>
        <v>-8.2730560578662665E-3</v>
      </c>
    </row>
    <row r="195" spans="2:12" x14ac:dyDescent="0.3">
      <c r="B195" t="s">
        <v>187</v>
      </c>
      <c r="C195" s="1">
        <v>43187</v>
      </c>
      <c r="D195">
        <v>5</v>
      </c>
      <c r="E195">
        <v>5.05</v>
      </c>
      <c r="F195">
        <v>4.75</v>
      </c>
      <c r="G195">
        <v>5.05</v>
      </c>
      <c r="H195">
        <v>21460</v>
      </c>
      <c r="I195">
        <v>18</v>
      </c>
      <c r="J195">
        <v>5</v>
      </c>
      <c r="L195" s="2">
        <f t="shared" si="2"/>
        <v>-0.71944444444444444</v>
      </c>
    </row>
    <row r="196" spans="2:12" x14ac:dyDescent="0.3">
      <c r="B196" t="s">
        <v>186</v>
      </c>
      <c r="C196" s="1">
        <v>43187</v>
      </c>
      <c r="D196">
        <v>703</v>
      </c>
      <c r="E196">
        <v>705</v>
      </c>
      <c r="F196">
        <v>695</v>
      </c>
      <c r="G196">
        <v>699.65</v>
      </c>
      <c r="H196">
        <v>1390605</v>
      </c>
      <c r="I196">
        <v>798</v>
      </c>
      <c r="J196">
        <v>502</v>
      </c>
      <c r="L196" s="2">
        <f t="shared" si="2"/>
        <v>-0.12324561403508774</v>
      </c>
    </row>
    <row r="197" spans="2:12" x14ac:dyDescent="0.3">
      <c r="B197" t="s">
        <v>188</v>
      </c>
      <c r="C197" s="1">
        <v>43187</v>
      </c>
      <c r="D197">
        <v>172.05</v>
      </c>
      <c r="E197">
        <v>172.05</v>
      </c>
      <c r="F197">
        <v>167.2</v>
      </c>
      <c r="G197">
        <v>168.25</v>
      </c>
      <c r="H197">
        <v>23778</v>
      </c>
      <c r="I197">
        <v>232</v>
      </c>
      <c r="J197">
        <v>108</v>
      </c>
      <c r="L197" s="2">
        <f t="shared" ref="L197:L260" si="3">+(G197-I197)/I197</f>
        <v>-0.27478448275862066</v>
      </c>
    </row>
    <row r="198" spans="2:12" x14ac:dyDescent="0.3">
      <c r="B198" t="s">
        <v>189</v>
      </c>
      <c r="C198" s="1">
        <v>43187</v>
      </c>
      <c r="D198">
        <v>113.75</v>
      </c>
      <c r="E198">
        <v>114.4</v>
      </c>
      <c r="F198">
        <v>110</v>
      </c>
      <c r="G198">
        <v>111.15</v>
      </c>
      <c r="H198">
        <v>212666</v>
      </c>
      <c r="I198">
        <v>166</v>
      </c>
      <c r="J198">
        <v>74</v>
      </c>
      <c r="L198" s="2">
        <f t="shared" si="3"/>
        <v>-0.33042168674698791</v>
      </c>
    </row>
    <row r="199" spans="2:12" x14ac:dyDescent="0.3">
      <c r="B199" t="s">
        <v>190</v>
      </c>
      <c r="C199" s="1">
        <v>43187</v>
      </c>
      <c r="D199">
        <v>4261</v>
      </c>
      <c r="E199">
        <v>4393</v>
      </c>
      <c r="F199">
        <v>4252.7</v>
      </c>
      <c r="G199">
        <v>4332.6499999999996</v>
      </c>
      <c r="H199">
        <v>466</v>
      </c>
      <c r="I199">
        <v>5150</v>
      </c>
      <c r="J199">
        <v>2565</v>
      </c>
      <c r="L199" s="2">
        <f t="shared" si="3"/>
        <v>-0.15870873786407774</v>
      </c>
    </row>
    <row r="200" spans="2:12" x14ac:dyDescent="0.3">
      <c r="B200" t="s">
        <v>191</v>
      </c>
      <c r="C200" s="1">
        <v>43187</v>
      </c>
      <c r="D200">
        <v>411</v>
      </c>
      <c r="E200">
        <v>413.05</v>
      </c>
      <c r="F200">
        <v>395.4</v>
      </c>
      <c r="G200">
        <v>398.7</v>
      </c>
      <c r="H200">
        <v>10286301</v>
      </c>
      <c r="I200">
        <v>565</v>
      </c>
      <c r="J200">
        <v>333</v>
      </c>
      <c r="L200" s="2">
        <f t="shared" si="3"/>
        <v>-0.29433628318584071</v>
      </c>
    </row>
    <row r="201" spans="2:12" x14ac:dyDescent="0.3">
      <c r="B201" t="s">
        <v>192</v>
      </c>
      <c r="C201" s="1">
        <v>43187</v>
      </c>
      <c r="D201">
        <v>82.4</v>
      </c>
      <c r="E201">
        <v>82.65</v>
      </c>
      <c r="F201">
        <v>80.900000000000006</v>
      </c>
      <c r="G201">
        <v>81.349999999999994</v>
      </c>
      <c r="H201">
        <v>5314016</v>
      </c>
      <c r="I201">
        <v>122</v>
      </c>
      <c r="J201">
        <v>80</v>
      </c>
      <c r="L201" s="2">
        <f t="shared" si="3"/>
        <v>-0.33319672131147543</v>
      </c>
    </row>
    <row r="202" spans="2:12" x14ac:dyDescent="0.3">
      <c r="B202" t="s">
        <v>193</v>
      </c>
      <c r="C202" s="1">
        <v>43187</v>
      </c>
      <c r="D202">
        <v>166.35</v>
      </c>
      <c r="E202">
        <v>168</v>
      </c>
      <c r="F202">
        <v>161.35</v>
      </c>
      <c r="G202">
        <v>163.1</v>
      </c>
      <c r="H202">
        <v>70379</v>
      </c>
      <c r="I202">
        <v>188</v>
      </c>
      <c r="J202">
        <v>64</v>
      </c>
      <c r="L202" s="2">
        <f t="shared" si="3"/>
        <v>-0.13244680851063834</v>
      </c>
    </row>
    <row r="203" spans="2:12" x14ac:dyDescent="0.3">
      <c r="B203" t="s">
        <v>194</v>
      </c>
      <c r="C203" s="1">
        <v>43187</v>
      </c>
      <c r="D203">
        <v>41.45</v>
      </c>
      <c r="E203">
        <v>41.5</v>
      </c>
      <c r="F203">
        <v>40</v>
      </c>
      <c r="G203">
        <v>40.450000000000003</v>
      </c>
      <c r="H203">
        <v>2596929</v>
      </c>
      <c r="I203">
        <v>103</v>
      </c>
      <c r="J203">
        <v>37</v>
      </c>
      <c r="L203" s="2">
        <f t="shared" si="3"/>
        <v>-0.60728155339805823</v>
      </c>
    </row>
    <row r="204" spans="2:12" x14ac:dyDescent="0.3">
      <c r="B204" t="s">
        <v>196</v>
      </c>
      <c r="C204" s="1">
        <v>43187</v>
      </c>
      <c r="D204">
        <v>0.8</v>
      </c>
      <c r="E204">
        <v>0.8</v>
      </c>
      <c r="F204">
        <v>0.7</v>
      </c>
      <c r="G204">
        <v>0.7</v>
      </c>
      <c r="H204">
        <v>411420</v>
      </c>
      <c r="I204">
        <v>2</v>
      </c>
      <c r="J204">
        <v>0</v>
      </c>
      <c r="L204" s="2">
        <f t="shared" si="3"/>
        <v>-0.65</v>
      </c>
    </row>
    <row r="205" spans="2:12" x14ac:dyDescent="0.3">
      <c r="B205" t="s">
        <v>195</v>
      </c>
      <c r="C205" s="1">
        <v>43187</v>
      </c>
      <c r="D205">
        <v>405</v>
      </c>
      <c r="E205">
        <v>413.5</v>
      </c>
      <c r="F205">
        <v>391.2</v>
      </c>
      <c r="G205">
        <v>395.3</v>
      </c>
      <c r="H205">
        <v>27602</v>
      </c>
      <c r="I205">
        <v>700</v>
      </c>
      <c r="J205">
        <v>390</v>
      </c>
      <c r="L205" s="2">
        <f t="shared" si="3"/>
        <v>-0.43528571428571428</v>
      </c>
    </row>
    <row r="206" spans="2:12" x14ac:dyDescent="0.3">
      <c r="B206" t="s">
        <v>197</v>
      </c>
      <c r="C206" s="1">
        <v>43187</v>
      </c>
      <c r="D206">
        <v>84.9</v>
      </c>
      <c r="E206">
        <v>85.5</v>
      </c>
      <c r="F206">
        <v>82.5</v>
      </c>
      <c r="G206">
        <v>83.1</v>
      </c>
      <c r="H206">
        <v>60313</v>
      </c>
      <c r="I206">
        <v>150</v>
      </c>
      <c r="J206">
        <v>66</v>
      </c>
      <c r="L206" s="2">
        <f t="shared" si="3"/>
        <v>-0.44600000000000006</v>
      </c>
    </row>
    <row r="207" spans="2:12" x14ac:dyDescent="0.3">
      <c r="B207" t="s">
        <v>1502</v>
      </c>
      <c r="C207" s="1">
        <v>43187</v>
      </c>
      <c r="D207">
        <v>15.15</v>
      </c>
      <c r="E207">
        <v>15.15</v>
      </c>
      <c r="F207">
        <v>13.85</v>
      </c>
      <c r="G207">
        <v>13.85</v>
      </c>
      <c r="H207">
        <v>2057</v>
      </c>
      <c r="I207">
        <v>24</v>
      </c>
      <c r="J207">
        <v>2</v>
      </c>
      <c r="L207" s="2">
        <f t="shared" si="3"/>
        <v>-0.42291666666666666</v>
      </c>
    </row>
    <row r="208" spans="2:12" x14ac:dyDescent="0.3">
      <c r="B208" t="s">
        <v>198</v>
      </c>
      <c r="C208" s="1">
        <v>43187</v>
      </c>
      <c r="D208">
        <v>26.2</v>
      </c>
      <c r="E208">
        <v>26.5</v>
      </c>
      <c r="F208">
        <v>25.3</v>
      </c>
      <c r="G208">
        <v>25.85</v>
      </c>
      <c r="H208">
        <v>28926</v>
      </c>
      <c r="I208">
        <v>44</v>
      </c>
      <c r="J208">
        <v>22</v>
      </c>
      <c r="L208" s="2">
        <f t="shared" si="3"/>
        <v>-0.41249999999999998</v>
      </c>
    </row>
    <row r="209" spans="2:12" x14ac:dyDescent="0.3">
      <c r="B209" t="s">
        <v>199</v>
      </c>
      <c r="C209" s="1">
        <v>43187</v>
      </c>
      <c r="D209">
        <v>607.9</v>
      </c>
      <c r="E209">
        <v>617.9</v>
      </c>
      <c r="F209">
        <v>590.5</v>
      </c>
      <c r="G209">
        <v>593.9</v>
      </c>
      <c r="H209">
        <v>4669965</v>
      </c>
      <c r="I209">
        <v>658</v>
      </c>
      <c r="J209">
        <v>295</v>
      </c>
      <c r="L209" s="2">
        <f t="shared" si="3"/>
        <v>-9.7416413373860214E-2</v>
      </c>
    </row>
    <row r="210" spans="2:12" x14ac:dyDescent="0.3">
      <c r="B210" t="s">
        <v>200</v>
      </c>
      <c r="C210" s="1">
        <v>43187</v>
      </c>
      <c r="D210">
        <v>62</v>
      </c>
      <c r="E210">
        <v>62.55</v>
      </c>
      <c r="F210">
        <v>60</v>
      </c>
      <c r="G210">
        <v>60.9</v>
      </c>
      <c r="H210">
        <v>20515</v>
      </c>
      <c r="I210">
        <v>73</v>
      </c>
      <c r="J210">
        <v>37</v>
      </c>
      <c r="L210" s="2">
        <f t="shared" si="3"/>
        <v>-0.16575342465753426</v>
      </c>
    </row>
    <row r="211" spans="2:12" x14ac:dyDescent="0.3">
      <c r="B211" t="s">
        <v>201</v>
      </c>
      <c r="C211" s="1">
        <v>43187</v>
      </c>
      <c r="D211">
        <v>730</v>
      </c>
      <c r="E211">
        <v>732.05</v>
      </c>
      <c r="F211">
        <v>708.05</v>
      </c>
      <c r="G211">
        <v>714.7</v>
      </c>
      <c r="H211">
        <v>74028</v>
      </c>
      <c r="I211">
        <v>1266</v>
      </c>
      <c r="J211">
        <v>682</v>
      </c>
      <c r="L211" s="2">
        <f t="shared" si="3"/>
        <v>-0.43546603475513423</v>
      </c>
    </row>
    <row r="212" spans="2:12" x14ac:dyDescent="0.3">
      <c r="B212" t="s">
        <v>202</v>
      </c>
      <c r="C212" s="1">
        <v>43187</v>
      </c>
      <c r="D212">
        <v>28.45</v>
      </c>
      <c r="E212">
        <v>28.45</v>
      </c>
      <c r="F212">
        <v>26.75</v>
      </c>
      <c r="G212">
        <v>27.1</v>
      </c>
      <c r="H212">
        <v>167181</v>
      </c>
      <c r="I212">
        <v>50</v>
      </c>
      <c r="J212">
        <v>25</v>
      </c>
      <c r="L212" s="2">
        <f t="shared" si="3"/>
        <v>-0.45799999999999996</v>
      </c>
    </row>
    <row r="213" spans="2:12" x14ac:dyDescent="0.3">
      <c r="B213" t="s">
        <v>203</v>
      </c>
      <c r="C213" s="1">
        <v>43187</v>
      </c>
      <c r="D213">
        <v>53.85</v>
      </c>
      <c r="E213">
        <v>53.85</v>
      </c>
      <c r="F213">
        <v>50.05</v>
      </c>
      <c r="G213">
        <v>50.5</v>
      </c>
      <c r="H213">
        <v>243213</v>
      </c>
      <c r="I213">
        <v>165</v>
      </c>
      <c r="J213">
        <v>30</v>
      </c>
      <c r="L213" s="2">
        <f t="shared" si="3"/>
        <v>-0.69393939393939397</v>
      </c>
    </row>
    <row r="214" spans="2:12" x14ac:dyDescent="0.3">
      <c r="B214" t="s">
        <v>204</v>
      </c>
      <c r="C214" s="1">
        <v>43187</v>
      </c>
      <c r="D214">
        <v>4.8499999999999996</v>
      </c>
      <c r="E214">
        <v>5.0999999999999996</v>
      </c>
      <c r="F214">
        <v>4.7</v>
      </c>
      <c r="G214">
        <v>4.75</v>
      </c>
      <c r="H214">
        <v>3350</v>
      </c>
      <c r="I214">
        <v>10</v>
      </c>
      <c r="J214">
        <v>5</v>
      </c>
      <c r="L214" s="2">
        <f t="shared" si="3"/>
        <v>-0.52500000000000002</v>
      </c>
    </row>
    <row r="215" spans="2:12" x14ac:dyDescent="0.3">
      <c r="B215" t="s">
        <v>205</v>
      </c>
      <c r="C215" s="1">
        <v>43187</v>
      </c>
      <c r="D215">
        <v>197.3</v>
      </c>
      <c r="E215">
        <v>199.9</v>
      </c>
      <c r="F215">
        <v>194.85</v>
      </c>
      <c r="G215">
        <v>196.7</v>
      </c>
      <c r="H215">
        <v>109375</v>
      </c>
      <c r="I215">
        <v>220</v>
      </c>
      <c r="J215">
        <v>129</v>
      </c>
      <c r="L215" s="2">
        <f t="shared" si="3"/>
        <v>-0.10590909090909097</v>
      </c>
    </row>
    <row r="216" spans="2:12" x14ac:dyDescent="0.3">
      <c r="B216" t="s">
        <v>206</v>
      </c>
      <c r="C216" s="1">
        <v>43187</v>
      </c>
      <c r="D216">
        <v>119.25</v>
      </c>
      <c r="E216">
        <v>119.25</v>
      </c>
      <c r="F216">
        <v>115.1</v>
      </c>
      <c r="G216">
        <v>116.05</v>
      </c>
      <c r="H216">
        <v>301552</v>
      </c>
      <c r="I216">
        <v>293</v>
      </c>
      <c r="J216">
        <v>115</v>
      </c>
      <c r="L216" s="2">
        <f t="shared" si="3"/>
        <v>-0.60392491467576792</v>
      </c>
    </row>
    <row r="217" spans="2:12" x14ac:dyDescent="0.3">
      <c r="B217" t="s">
        <v>207</v>
      </c>
      <c r="C217" s="1">
        <v>43187</v>
      </c>
      <c r="D217">
        <v>41.2</v>
      </c>
      <c r="E217">
        <v>43.4</v>
      </c>
      <c r="F217">
        <v>39.299999999999997</v>
      </c>
      <c r="G217">
        <v>42.75</v>
      </c>
      <c r="H217">
        <v>406064</v>
      </c>
      <c r="I217">
        <v>72</v>
      </c>
      <c r="J217">
        <v>20</v>
      </c>
      <c r="L217" s="2">
        <f t="shared" si="3"/>
        <v>-0.40625</v>
      </c>
    </row>
    <row r="218" spans="2:12" x14ac:dyDescent="0.3">
      <c r="B218" t="s">
        <v>208</v>
      </c>
      <c r="C218" s="1">
        <v>43187</v>
      </c>
      <c r="D218">
        <v>18</v>
      </c>
      <c r="E218">
        <v>18.75</v>
      </c>
      <c r="F218">
        <v>17.399999999999999</v>
      </c>
      <c r="G218">
        <v>18.45</v>
      </c>
      <c r="H218">
        <v>23272</v>
      </c>
      <c r="I218">
        <v>64</v>
      </c>
      <c r="J218">
        <v>17</v>
      </c>
      <c r="L218" s="2">
        <f t="shared" si="3"/>
        <v>-0.71171874999999996</v>
      </c>
    </row>
    <row r="219" spans="2:12" x14ac:dyDescent="0.3">
      <c r="B219" t="s">
        <v>209</v>
      </c>
      <c r="C219" s="1">
        <v>43187</v>
      </c>
      <c r="D219">
        <v>3820.9</v>
      </c>
      <c r="E219">
        <v>3820.9</v>
      </c>
      <c r="F219">
        <v>3705</v>
      </c>
      <c r="G219">
        <v>3768.75</v>
      </c>
      <c r="H219">
        <v>4796</v>
      </c>
      <c r="I219">
        <v>5290</v>
      </c>
      <c r="J219">
        <v>3705</v>
      </c>
      <c r="L219" s="2">
        <f t="shared" si="3"/>
        <v>-0.28757088846880907</v>
      </c>
    </row>
    <row r="220" spans="2:12" x14ac:dyDescent="0.3">
      <c r="B220" t="s">
        <v>211</v>
      </c>
      <c r="C220" s="1">
        <v>43187</v>
      </c>
      <c r="D220">
        <v>117.3</v>
      </c>
      <c r="E220">
        <v>121.9</v>
      </c>
      <c r="F220">
        <v>117.2</v>
      </c>
      <c r="G220">
        <v>120.6</v>
      </c>
      <c r="H220">
        <v>499374</v>
      </c>
      <c r="I220">
        <v>194</v>
      </c>
      <c r="J220">
        <v>110</v>
      </c>
      <c r="L220" s="2">
        <f t="shared" si="3"/>
        <v>-0.37835051546391757</v>
      </c>
    </row>
    <row r="221" spans="2:12" x14ac:dyDescent="0.3">
      <c r="B221" t="s">
        <v>210</v>
      </c>
      <c r="C221" s="1">
        <v>43187</v>
      </c>
      <c r="D221">
        <v>760</v>
      </c>
      <c r="E221">
        <v>770</v>
      </c>
      <c r="F221">
        <v>750.05</v>
      </c>
      <c r="G221">
        <v>755.45</v>
      </c>
      <c r="H221">
        <v>41934</v>
      </c>
      <c r="I221">
        <v>838</v>
      </c>
      <c r="J221">
        <v>580</v>
      </c>
      <c r="L221" s="2">
        <f t="shared" si="3"/>
        <v>-9.8508353221956987E-2</v>
      </c>
    </row>
    <row r="222" spans="2:12" x14ac:dyDescent="0.3">
      <c r="B222" t="s">
        <v>212</v>
      </c>
      <c r="C222" s="1">
        <v>43187</v>
      </c>
      <c r="D222">
        <v>240.5</v>
      </c>
      <c r="E222">
        <v>246</v>
      </c>
      <c r="F222">
        <v>236.05</v>
      </c>
      <c r="G222">
        <v>239.05</v>
      </c>
      <c r="H222">
        <v>7112198</v>
      </c>
      <c r="I222">
        <v>305</v>
      </c>
      <c r="J222">
        <v>66</v>
      </c>
      <c r="L222" s="2">
        <f t="shared" si="3"/>
        <v>-0.21622950819672127</v>
      </c>
    </row>
    <row r="223" spans="2:12" x14ac:dyDescent="0.3">
      <c r="B223" t="s">
        <v>213</v>
      </c>
      <c r="C223" s="1">
        <v>43187</v>
      </c>
      <c r="D223">
        <v>17656.599999999999</v>
      </c>
      <c r="E223">
        <v>18499.95</v>
      </c>
      <c r="F223">
        <v>17251</v>
      </c>
      <c r="G223">
        <v>18017.55</v>
      </c>
      <c r="H223">
        <v>174111</v>
      </c>
      <c r="I223">
        <v>25240</v>
      </c>
      <c r="J223">
        <v>16975</v>
      </c>
      <c r="L223" s="2">
        <f t="shared" si="3"/>
        <v>-0.28615095087163234</v>
      </c>
    </row>
    <row r="224" spans="2:12" x14ac:dyDescent="0.3">
      <c r="B224" t="s">
        <v>214</v>
      </c>
      <c r="C224" s="1">
        <v>43187</v>
      </c>
      <c r="D224">
        <v>419</v>
      </c>
      <c r="E224">
        <v>430</v>
      </c>
      <c r="F224">
        <v>415.65</v>
      </c>
      <c r="G224">
        <v>427.45</v>
      </c>
      <c r="H224">
        <v>5863342</v>
      </c>
      <c r="I224">
        <v>552</v>
      </c>
      <c r="J224">
        <v>399</v>
      </c>
      <c r="L224" s="2">
        <f t="shared" si="3"/>
        <v>-0.22563405797101452</v>
      </c>
    </row>
    <row r="225" spans="2:12" x14ac:dyDescent="0.3">
      <c r="B225" t="s">
        <v>215</v>
      </c>
      <c r="C225" s="1">
        <v>43187</v>
      </c>
      <c r="D225">
        <v>72.900000000000006</v>
      </c>
      <c r="E225">
        <v>72.900000000000006</v>
      </c>
      <c r="F225">
        <v>69.7</v>
      </c>
      <c r="G225">
        <v>70.3</v>
      </c>
      <c r="H225">
        <v>331519</v>
      </c>
      <c r="I225">
        <v>122</v>
      </c>
      <c r="J225">
        <v>54</v>
      </c>
      <c r="L225" s="2">
        <f t="shared" si="3"/>
        <v>-0.42377049180327869</v>
      </c>
    </row>
    <row r="226" spans="2:12" x14ac:dyDescent="0.3">
      <c r="B226" t="s">
        <v>216</v>
      </c>
      <c r="C226" s="1">
        <v>43187</v>
      </c>
      <c r="D226">
        <v>41</v>
      </c>
      <c r="E226">
        <v>43.1</v>
      </c>
      <c r="F226">
        <v>39</v>
      </c>
      <c r="G226">
        <v>43.1</v>
      </c>
      <c r="H226">
        <v>336268</v>
      </c>
      <c r="I226">
        <v>232</v>
      </c>
      <c r="J226">
        <v>39</v>
      </c>
      <c r="L226" s="2">
        <f t="shared" si="3"/>
        <v>-0.81422413793103454</v>
      </c>
    </row>
    <row r="227" spans="2:12" x14ac:dyDescent="0.3">
      <c r="B227" t="s">
        <v>217</v>
      </c>
      <c r="C227" s="1">
        <v>43187</v>
      </c>
      <c r="D227">
        <v>248.85</v>
      </c>
      <c r="E227">
        <v>252.2</v>
      </c>
      <c r="F227">
        <v>245</v>
      </c>
      <c r="G227">
        <v>245.65</v>
      </c>
      <c r="H227">
        <v>11583</v>
      </c>
      <c r="I227">
        <v>325</v>
      </c>
      <c r="J227">
        <v>217</v>
      </c>
      <c r="L227" s="2">
        <f t="shared" si="3"/>
        <v>-0.24415384615384614</v>
      </c>
    </row>
    <row r="228" spans="2:12" x14ac:dyDescent="0.3">
      <c r="B228" t="s">
        <v>1503</v>
      </c>
      <c r="C228" s="1">
        <v>43187</v>
      </c>
      <c r="D228">
        <v>192</v>
      </c>
      <c r="E228">
        <v>198</v>
      </c>
      <c r="F228">
        <v>184.6</v>
      </c>
      <c r="G228">
        <v>193.2</v>
      </c>
      <c r="H228">
        <v>46316</v>
      </c>
      <c r="I228">
        <v>219</v>
      </c>
      <c r="J228">
        <v>170</v>
      </c>
      <c r="L228" s="2">
        <f t="shared" si="3"/>
        <v>-0.11780821917808225</v>
      </c>
    </row>
    <row r="229" spans="2:12" x14ac:dyDescent="0.3">
      <c r="B229" t="s">
        <v>220</v>
      </c>
      <c r="C229" s="1">
        <v>43187</v>
      </c>
      <c r="D229">
        <v>746.9</v>
      </c>
      <c r="E229">
        <v>763.5</v>
      </c>
      <c r="F229">
        <v>740.35</v>
      </c>
      <c r="G229">
        <v>756.2</v>
      </c>
      <c r="H229">
        <v>145619</v>
      </c>
      <c r="I229">
        <v>1178</v>
      </c>
      <c r="J229">
        <v>726</v>
      </c>
      <c r="L229" s="2">
        <f t="shared" si="3"/>
        <v>-0.35806451612903223</v>
      </c>
    </row>
    <row r="230" spans="2:12" x14ac:dyDescent="0.3">
      <c r="B230" t="s">
        <v>219</v>
      </c>
      <c r="C230" s="1">
        <v>43187</v>
      </c>
      <c r="D230">
        <v>81.55</v>
      </c>
      <c r="E230">
        <v>82.65</v>
      </c>
      <c r="F230">
        <v>79.3</v>
      </c>
      <c r="G230">
        <v>79.849999999999994</v>
      </c>
      <c r="H230">
        <v>39051</v>
      </c>
      <c r="I230">
        <v>152</v>
      </c>
      <c r="J230">
        <v>79</v>
      </c>
      <c r="L230" s="2">
        <f t="shared" si="3"/>
        <v>-0.47467105263157899</v>
      </c>
    </row>
    <row r="231" spans="2:12" x14ac:dyDescent="0.3">
      <c r="B231" t="s">
        <v>218</v>
      </c>
      <c r="C231" s="1">
        <v>43187</v>
      </c>
      <c r="D231">
        <v>4964.8</v>
      </c>
      <c r="E231">
        <v>5004</v>
      </c>
      <c r="F231">
        <v>4904.2</v>
      </c>
      <c r="G231">
        <v>4970.6000000000004</v>
      </c>
      <c r="H231">
        <v>263016</v>
      </c>
      <c r="I231">
        <v>5066</v>
      </c>
      <c r="J231">
        <v>3273</v>
      </c>
      <c r="L231" s="2">
        <f t="shared" si="3"/>
        <v>-1.8831425187524602E-2</v>
      </c>
    </row>
    <row r="232" spans="2:12" x14ac:dyDescent="0.3">
      <c r="B232" t="s">
        <v>221</v>
      </c>
      <c r="C232" s="1">
        <v>43187</v>
      </c>
      <c r="D232">
        <v>4</v>
      </c>
      <c r="E232">
        <v>4.0999999999999996</v>
      </c>
      <c r="F232">
        <v>3.8</v>
      </c>
      <c r="G232">
        <v>3.8</v>
      </c>
      <c r="H232">
        <v>115429</v>
      </c>
      <c r="I232">
        <v>8</v>
      </c>
      <c r="J232">
        <v>4</v>
      </c>
      <c r="L232" s="2">
        <f t="shared" si="3"/>
        <v>-0.52500000000000002</v>
      </c>
    </row>
    <row r="233" spans="2:12" x14ac:dyDescent="0.3">
      <c r="B233" t="s">
        <v>223</v>
      </c>
      <c r="C233" s="1">
        <v>43187</v>
      </c>
      <c r="D233">
        <v>0.9</v>
      </c>
      <c r="E233">
        <v>0.9</v>
      </c>
      <c r="F233">
        <v>0.9</v>
      </c>
      <c r="G233">
        <v>0.9</v>
      </c>
      <c r="H233">
        <v>30428</v>
      </c>
      <c r="I233">
        <v>3</v>
      </c>
      <c r="J233">
        <v>1</v>
      </c>
      <c r="L233" s="2">
        <f t="shared" si="3"/>
        <v>-0.70000000000000007</v>
      </c>
    </row>
    <row r="234" spans="2:12" x14ac:dyDescent="0.3">
      <c r="B234" t="s">
        <v>222</v>
      </c>
      <c r="C234" s="1">
        <v>43187</v>
      </c>
      <c r="D234">
        <v>55.5</v>
      </c>
      <c r="E234">
        <v>55.55</v>
      </c>
      <c r="F234">
        <v>53.5</v>
      </c>
      <c r="G234">
        <v>54.85</v>
      </c>
      <c r="H234">
        <v>32588</v>
      </c>
      <c r="I234">
        <v>131</v>
      </c>
      <c r="J234">
        <v>50</v>
      </c>
      <c r="L234" s="2">
        <f t="shared" si="3"/>
        <v>-0.58129770992366414</v>
      </c>
    </row>
    <row r="235" spans="2:12" x14ac:dyDescent="0.3">
      <c r="B235" t="s">
        <v>225</v>
      </c>
      <c r="C235" s="1">
        <v>43187</v>
      </c>
      <c r="D235">
        <v>505.9</v>
      </c>
      <c r="E235">
        <v>524.5</v>
      </c>
      <c r="F235">
        <v>498</v>
      </c>
      <c r="G235">
        <v>518.45000000000005</v>
      </c>
      <c r="H235">
        <v>18587</v>
      </c>
      <c r="I235">
        <v>649</v>
      </c>
      <c r="J235">
        <v>155</v>
      </c>
      <c r="L235" s="2">
        <f t="shared" si="3"/>
        <v>-0.2011556240369799</v>
      </c>
    </row>
    <row r="236" spans="2:12" x14ac:dyDescent="0.3">
      <c r="B236" t="s">
        <v>224</v>
      </c>
      <c r="C236" s="1">
        <v>43187</v>
      </c>
      <c r="D236">
        <v>7.55</v>
      </c>
      <c r="E236">
        <v>7.9</v>
      </c>
      <c r="F236">
        <v>7.45</v>
      </c>
      <c r="G236">
        <v>7.6</v>
      </c>
      <c r="H236">
        <v>533332</v>
      </c>
      <c r="I236">
        <v>17</v>
      </c>
      <c r="J236">
        <v>7</v>
      </c>
      <c r="L236" s="2">
        <f t="shared" si="3"/>
        <v>-0.55294117647058827</v>
      </c>
    </row>
    <row r="237" spans="2:12" x14ac:dyDescent="0.3">
      <c r="B237" t="s">
        <v>226</v>
      </c>
      <c r="C237" s="1">
        <v>43187</v>
      </c>
      <c r="D237">
        <v>28.45</v>
      </c>
      <c r="E237">
        <v>29</v>
      </c>
      <c r="F237">
        <v>27.65</v>
      </c>
      <c r="G237">
        <v>27.7</v>
      </c>
      <c r="H237">
        <v>2441</v>
      </c>
      <c r="I237">
        <v>43</v>
      </c>
      <c r="J237">
        <v>24</v>
      </c>
      <c r="L237" s="2">
        <f t="shared" si="3"/>
        <v>-0.35581395348837214</v>
      </c>
    </row>
    <row r="238" spans="2:12" x14ac:dyDescent="0.3">
      <c r="B238" t="s">
        <v>227</v>
      </c>
      <c r="C238" s="1">
        <v>43187</v>
      </c>
      <c r="D238">
        <v>168.8</v>
      </c>
      <c r="E238">
        <v>173</v>
      </c>
      <c r="F238">
        <v>166</v>
      </c>
      <c r="G238">
        <v>167.95</v>
      </c>
      <c r="H238">
        <v>52153</v>
      </c>
      <c r="I238">
        <v>222</v>
      </c>
      <c r="J238">
        <v>150</v>
      </c>
      <c r="L238" s="2">
        <f t="shared" si="3"/>
        <v>-0.24346846846846851</v>
      </c>
    </row>
    <row r="239" spans="2:12" x14ac:dyDescent="0.3">
      <c r="B239" t="s">
        <v>228</v>
      </c>
      <c r="C239" s="1">
        <v>43187</v>
      </c>
      <c r="D239">
        <v>383</v>
      </c>
      <c r="E239">
        <v>385.15</v>
      </c>
      <c r="F239">
        <v>372.5</v>
      </c>
      <c r="G239">
        <v>377.85</v>
      </c>
      <c r="H239">
        <v>1535232</v>
      </c>
      <c r="I239">
        <v>560</v>
      </c>
      <c r="J239">
        <v>362</v>
      </c>
      <c r="L239" s="2">
        <f t="shared" si="3"/>
        <v>-0.32526785714285711</v>
      </c>
    </row>
    <row r="240" spans="2:12" x14ac:dyDescent="0.3">
      <c r="B240" t="s">
        <v>229</v>
      </c>
      <c r="C240" s="1">
        <v>43187</v>
      </c>
      <c r="D240">
        <v>101</v>
      </c>
      <c r="E240">
        <v>104.25</v>
      </c>
      <c r="F240">
        <v>100.2</v>
      </c>
      <c r="G240">
        <v>101.25</v>
      </c>
      <c r="H240">
        <v>375932</v>
      </c>
      <c r="I240">
        <v>155</v>
      </c>
      <c r="J240">
        <v>72</v>
      </c>
      <c r="L240" s="2">
        <f t="shared" si="3"/>
        <v>-0.34677419354838712</v>
      </c>
    </row>
    <row r="241" spans="2:12" x14ac:dyDescent="0.3">
      <c r="B241" t="s">
        <v>230</v>
      </c>
      <c r="C241" s="1">
        <v>43187</v>
      </c>
      <c r="D241">
        <v>44</v>
      </c>
      <c r="E241">
        <v>45</v>
      </c>
      <c r="F241">
        <v>41</v>
      </c>
      <c r="G241">
        <v>42.35</v>
      </c>
      <c r="H241">
        <v>9289</v>
      </c>
      <c r="I241">
        <v>114</v>
      </c>
      <c r="J241">
        <v>5</v>
      </c>
      <c r="L241" s="2">
        <f t="shared" si="3"/>
        <v>-0.62850877192982457</v>
      </c>
    </row>
    <row r="242" spans="2:12" x14ac:dyDescent="0.3">
      <c r="B242" t="s">
        <v>231</v>
      </c>
      <c r="C242" s="1">
        <v>43187</v>
      </c>
      <c r="D242">
        <v>264.8</v>
      </c>
      <c r="E242">
        <v>273.14999999999998</v>
      </c>
      <c r="F242">
        <v>262.45</v>
      </c>
      <c r="G242">
        <v>263.89999999999998</v>
      </c>
      <c r="H242">
        <v>12329139</v>
      </c>
      <c r="I242">
        <v>464</v>
      </c>
      <c r="J242">
        <v>225</v>
      </c>
      <c r="L242" s="2">
        <f t="shared" si="3"/>
        <v>-0.43125000000000002</v>
      </c>
    </row>
    <row r="243" spans="2:12" x14ac:dyDescent="0.3">
      <c r="B243" t="s">
        <v>232</v>
      </c>
      <c r="C243" s="1">
        <v>43187</v>
      </c>
      <c r="D243">
        <v>49</v>
      </c>
      <c r="E243">
        <v>49.5</v>
      </c>
      <c r="F243">
        <v>46.5</v>
      </c>
      <c r="G243">
        <v>46.55</v>
      </c>
      <c r="H243">
        <v>27921</v>
      </c>
      <c r="I243">
        <v>109</v>
      </c>
      <c r="J243">
        <v>28</v>
      </c>
      <c r="L243" s="2">
        <f t="shared" si="3"/>
        <v>-0.57293577981651378</v>
      </c>
    </row>
    <row r="244" spans="2:12" x14ac:dyDescent="0.3">
      <c r="B244" t="s">
        <v>1504</v>
      </c>
      <c r="C244" s="1">
        <v>43187</v>
      </c>
      <c r="D244">
        <v>299.95</v>
      </c>
      <c r="E244">
        <v>305</v>
      </c>
      <c r="F244">
        <v>297.10000000000002</v>
      </c>
      <c r="G244">
        <v>302.55</v>
      </c>
      <c r="H244">
        <v>179361</v>
      </c>
      <c r="I244">
        <v>437</v>
      </c>
      <c r="J244">
        <v>290</v>
      </c>
      <c r="L244" s="2">
        <f t="shared" si="3"/>
        <v>-0.30766590389016013</v>
      </c>
    </row>
    <row r="245" spans="2:12" x14ac:dyDescent="0.3">
      <c r="B245" t="s">
        <v>234</v>
      </c>
      <c r="C245" s="1">
        <v>43187</v>
      </c>
      <c r="D245">
        <v>116.9</v>
      </c>
      <c r="E245">
        <v>117.45</v>
      </c>
      <c r="F245">
        <v>114.95</v>
      </c>
      <c r="G245">
        <v>116.6</v>
      </c>
      <c r="H245">
        <v>30964</v>
      </c>
      <c r="I245">
        <v>155</v>
      </c>
      <c r="J245">
        <v>62</v>
      </c>
      <c r="L245" s="2">
        <f t="shared" si="3"/>
        <v>-0.247741935483871</v>
      </c>
    </row>
    <row r="246" spans="2:12" x14ac:dyDescent="0.3">
      <c r="B246" t="s">
        <v>233</v>
      </c>
      <c r="C246" s="1">
        <v>43187</v>
      </c>
      <c r="D246">
        <v>507</v>
      </c>
      <c r="E246">
        <v>507</v>
      </c>
      <c r="F246">
        <v>479</v>
      </c>
      <c r="G246">
        <v>484.5</v>
      </c>
      <c r="H246">
        <v>3867610</v>
      </c>
      <c r="I246">
        <v>666</v>
      </c>
      <c r="J246">
        <v>403</v>
      </c>
      <c r="L246" s="2">
        <f t="shared" si="3"/>
        <v>-0.27252252252252251</v>
      </c>
    </row>
    <row r="247" spans="2:12" x14ac:dyDescent="0.3">
      <c r="B247" t="s">
        <v>237</v>
      </c>
      <c r="C247" s="1">
        <v>43187</v>
      </c>
      <c r="D247">
        <v>570</v>
      </c>
      <c r="E247">
        <v>583</v>
      </c>
      <c r="F247">
        <v>540</v>
      </c>
      <c r="G247">
        <v>569.54999999999995</v>
      </c>
      <c r="H247">
        <v>24302</v>
      </c>
      <c r="I247">
        <v>785</v>
      </c>
      <c r="J247">
        <v>381</v>
      </c>
      <c r="L247" s="2">
        <f t="shared" si="3"/>
        <v>-0.27445859872611472</v>
      </c>
    </row>
    <row r="248" spans="2:12" x14ac:dyDescent="0.3">
      <c r="B248" t="s">
        <v>235</v>
      </c>
      <c r="C248" s="1">
        <v>43187</v>
      </c>
      <c r="D248">
        <v>631.04999999999995</v>
      </c>
      <c r="E248">
        <v>638.9</v>
      </c>
      <c r="F248">
        <v>614</v>
      </c>
      <c r="G248">
        <v>615.95000000000005</v>
      </c>
      <c r="H248">
        <v>702433</v>
      </c>
      <c r="I248">
        <v>902</v>
      </c>
      <c r="J248">
        <v>610</v>
      </c>
      <c r="L248" s="2">
        <f t="shared" si="3"/>
        <v>-0.31712860310421281</v>
      </c>
    </row>
    <row r="249" spans="2:12" x14ac:dyDescent="0.3">
      <c r="B249" t="s">
        <v>236</v>
      </c>
      <c r="C249" s="1">
        <v>43187</v>
      </c>
      <c r="D249">
        <v>357</v>
      </c>
      <c r="E249">
        <v>357.05</v>
      </c>
      <c r="F249">
        <v>328.8</v>
      </c>
      <c r="G249">
        <v>335.75</v>
      </c>
      <c r="H249">
        <v>9270</v>
      </c>
      <c r="I249">
        <v>570</v>
      </c>
      <c r="J249">
        <v>329</v>
      </c>
      <c r="L249" s="2">
        <f t="shared" si="3"/>
        <v>-0.41096491228070176</v>
      </c>
    </row>
    <row r="250" spans="2:12" x14ac:dyDescent="0.3">
      <c r="B250" t="s">
        <v>239</v>
      </c>
      <c r="C250" s="1">
        <v>43187</v>
      </c>
      <c r="D250">
        <v>107</v>
      </c>
      <c r="E250">
        <v>110.9</v>
      </c>
      <c r="F250">
        <v>106.85</v>
      </c>
      <c r="G250">
        <v>109.65</v>
      </c>
      <c r="H250">
        <v>38958</v>
      </c>
      <c r="I250">
        <v>167</v>
      </c>
      <c r="J250">
        <v>92</v>
      </c>
      <c r="L250" s="2">
        <f t="shared" si="3"/>
        <v>-0.34341317365269458</v>
      </c>
    </row>
    <row r="251" spans="2:12" x14ac:dyDescent="0.3">
      <c r="B251" t="s">
        <v>240</v>
      </c>
      <c r="C251" s="1">
        <v>43187</v>
      </c>
      <c r="D251">
        <v>1225</v>
      </c>
      <c r="E251">
        <v>1235.95</v>
      </c>
      <c r="F251">
        <v>1202.0999999999999</v>
      </c>
      <c r="G251">
        <v>1208.7</v>
      </c>
      <c r="H251">
        <v>42823</v>
      </c>
      <c r="I251">
        <v>1725</v>
      </c>
      <c r="J251">
        <v>1202</v>
      </c>
      <c r="L251" s="2">
        <f t="shared" si="3"/>
        <v>-0.29930434782608695</v>
      </c>
    </row>
    <row r="252" spans="2:12" x14ac:dyDescent="0.3">
      <c r="B252" t="s">
        <v>238</v>
      </c>
      <c r="C252" s="1">
        <v>43187</v>
      </c>
      <c r="D252">
        <v>352</v>
      </c>
      <c r="E252">
        <v>352.05</v>
      </c>
      <c r="F252">
        <v>345</v>
      </c>
      <c r="G252">
        <v>347.4</v>
      </c>
      <c r="H252">
        <v>21562</v>
      </c>
      <c r="I252">
        <v>427</v>
      </c>
      <c r="J252">
        <v>268</v>
      </c>
      <c r="L252" s="2">
        <f t="shared" si="3"/>
        <v>-0.18641686182669795</v>
      </c>
    </row>
    <row r="253" spans="2:12" x14ac:dyDescent="0.3">
      <c r="B253" t="s">
        <v>241</v>
      </c>
      <c r="C253" s="1">
        <v>43187</v>
      </c>
      <c r="D253">
        <v>3.6</v>
      </c>
      <c r="E253">
        <v>3.7</v>
      </c>
      <c r="F253">
        <v>3.45</v>
      </c>
      <c r="G253">
        <v>3.5</v>
      </c>
      <c r="H253">
        <v>1108329</v>
      </c>
      <c r="I253">
        <v>9</v>
      </c>
      <c r="J253">
        <v>3</v>
      </c>
      <c r="L253" s="2">
        <f t="shared" si="3"/>
        <v>-0.61111111111111116</v>
      </c>
    </row>
    <row r="254" spans="2:12" x14ac:dyDescent="0.3">
      <c r="B254" t="s">
        <v>242</v>
      </c>
      <c r="C254" s="1">
        <v>43187</v>
      </c>
      <c r="D254">
        <v>201.8</v>
      </c>
      <c r="E254">
        <v>206</v>
      </c>
      <c r="F254">
        <v>201.45</v>
      </c>
      <c r="G254">
        <v>204.9</v>
      </c>
      <c r="H254">
        <v>1293738</v>
      </c>
      <c r="I254">
        <v>226</v>
      </c>
      <c r="J254">
        <v>172</v>
      </c>
      <c r="L254" s="2">
        <f t="shared" si="3"/>
        <v>-9.3362831858407061E-2</v>
      </c>
    </row>
    <row r="255" spans="2:12" x14ac:dyDescent="0.3">
      <c r="B255" t="s">
        <v>243</v>
      </c>
      <c r="C255" s="1">
        <v>43187</v>
      </c>
      <c r="D255">
        <v>12</v>
      </c>
      <c r="E255">
        <v>12.2</v>
      </c>
      <c r="F255">
        <v>11.7</v>
      </c>
      <c r="G255">
        <v>12.2</v>
      </c>
      <c r="H255">
        <v>155316</v>
      </c>
      <c r="I255">
        <v>22</v>
      </c>
      <c r="J255">
        <v>11</v>
      </c>
      <c r="L255" s="2">
        <f t="shared" si="3"/>
        <v>-0.44545454545454549</v>
      </c>
    </row>
    <row r="256" spans="2:12" x14ac:dyDescent="0.3">
      <c r="B256" t="s">
        <v>244</v>
      </c>
      <c r="C256" s="1">
        <v>43187</v>
      </c>
      <c r="D256">
        <v>4</v>
      </c>
      <c r="E256">
        <v>4.1500000000000004</v>
      </c>
      <c r="F256">
        <v>3.9</v>
      </c>
      <c r="G256">
        <v>3.95</v>
      </c>
      <c r="H256">
        <v>39584</v>
      </c>
      <c r="I256">
        <v>10</v>
      </c>
      <c r="J256">
        <v>4</v>
      </c>
      <c r="L256" s="2">
        <f t="shared" si="3"/>
        <v>-0.60499999999999998</v>
      </c>
    </row>
    <row r="257" spans="2:12" x14ac:dyDescent="0.3">
      <c r="B257" t="s">
        <v>1505</v>
      </c>
      <c r="C257" s="1">
        <v>43187</v>
      </c>
      <c r="D257">
        <v>286.89999999999998</v>
      </c>
      <c r="E257">
        <v>289.8</v>
      </c>
      <c r="F257">
        <v>281</v>
      </c>
      <c r="G257">
        <v>282.64999999999998</v>
      </c>
      <c r="H257">
        <v>312013</v>
      </c>
      <c r="I257">
        <v>486</v>
      </c>
      <c r="J257">
        <v>243</v>
      </c>
      <c r="L257" s="2">
        <f t="shared" si="3"/>
        <v>-0.41841563786008235</v>
      </c>
    </row>
    <row r="258" spans="2:12" x14ac:dyDescent="0.3">
      <c r="B258" t="s">
        <v>245</v>
      </c>
      <c r="C258" s="1">
        <v>43187</v>
      </c>
      <c r="D258">
        <v>279.85000000000002</v>
      </c>
      <c r="E258">
        <v>281.14999999999998</v>
      </c>
      <c r="F258">
        <v>274</v>
      </c>
      <c r="G258">
        <v>278.5</v>
      </c>
      <c r="H258">
        <v>59057</v>
      </c>
      <c r="I258">
        <v>355</v>
      </c>
      <c r="J258">
        <v>254</v>
      </c>
      <c r="L258" s="2">
        <f t="shared" si="3"/>
        <v>-0.21549295774647886</v>
      </c>
    </row>
    <row r="259" spans="2:12" x14ac:dyDescent="0.3">
      <c r="B259" t="s">
        <v>247</v>
      </c>
      <c r="C259" s="1">
        <v>43187</v>
      </c>
      <c r="D259">
        <v>14.7</v>
      </c>
      <c r="E259">
        <v>15</v>
      </c>
      <c r="F259">
        <v>14.5</v>
      </c>
      <c r="G259">
        <v>14.65</v>
      </c>
      <c r="H259">
        <v>32378</v>
      </c>
      <c r="I259">
        <v>25</v>
      </c>
      <c r="J259">
        <v>10</v>
      </c>
      <c r="L259" s="2">
        <f t="shared" si="3"/>
        <v>-0.41399999999999998</v>
      </c>
    </row>
    <row r="260" spans="2:12" x14ac:dyDescent="0.3">
      <c r="B260" t="s">
        <v>246</v>
      </c>
      <c r="C260" s="1">
        <v>43187</v>
      </c>
      <c r="D260">
        <v>1504.95</v>
      </c>
      <c r="E260">
        <v>1519</v>
      </c>
      <c r="F260">
        <v>1485</v>
      </c>
      <c r="G260">
        <v>1506.3</v>
      </c>
      <c r="H260">
        <v>592287</v>
      </c>
      <c r="I260">
        <v>2019</v>
      </c>
      <c r="J260">
        <v>1274</v>
      </c>
      <c r="L260" s="2">
        <f t="shared" si="3"/>
        <v>-0.25393759286775636</v>
      </c>
    </row>
    <row r="261" spans="2:12" x14ac:dyDescent="0.3">
      <c r="B261" t="s">
        <v>248</v>
      </c>
      <c r="C261" s="1">
        <v>43187</v>
      </c>
      <c r="D261">
        <v>14.75</v>
      </c>
      <c r="E261">
        <v>15</v>
      </c>
      <c r="F261">
        <v>12.55</v>
      </c>
      <c r="G261">
        <v>14.4</v>
      </c>
      <c r="H261">
        <v>78646</v>
      </c>
      <c r="I261">
        <v>27</v>
      </c>
      <c r="J261">
        <v>13</v>
      </c>
      <c r="L261" s="2">
        <f t="shared" ref="L261:L324" si="4">+(G261-I261)/I261</f>
        <v>-0.46666666666666667</v>
      </c>
    </row>
    <row r="262" spans="2:12" x14ac:dyDescent="0.3">
      <c r="B262" t="s">
        <v>249</v>
      </c>
      <c r="C262" s="1">
        <v>43187</v>
      </c>
      <c r="D262">
        <v>14.15</v>
      </c>
      <c r="E262">
        <v>14.15</v>
      </c>
      <c r="F262">
        <v>12.5</v>
      </c>
      <c r="G262">
        <v>13.25</v>
      </c>
      <c r="H262">
        <v>81875</v>
      </c>
      <c r="I262">
        <v>30</v>
      </c>
      <c r="J262">
        <v>12</v>
      </c>
      <c r="L262" s="2">
        <f t="shared" si="4"/>
        <v>-0.55833333333333335</v>
      </c>
    </row>
    <row r="263" spans="2:12" x14ac:dyDescent="0.3">
      <c r="B263" t="s">
        <v>250</v>
      </c>
      <c r="C263" s="1">
        <v>43187</v>
      </c>
      <c r="D263">
        <v>300.5</v>
      </c>
      <c r="E263">
        <v>304.89999999999998</v>
      </c>
      <c r="F263">
        <v>298</v>
      </c>
      <c r="G263">
        <v>301.35000000000002</v>
      </c>
      <c r="H263">
        <v>12324</v>
      </c>
      <c r="I263">
        <v>454</v>
      </c>
      <c r="J263">
        <v>291</v>
      </c>
      <c r="L263" s="2">
        <f t="shared" si="4"/>
        <v>-0.33623348017621141</v>
      </c>
    </row>
    <row r="264" spans="2:12" x14ac:dyDescent="0.3">
      <c r="B264" t="s">
        <v>251</v>
      </c>
      <c r="C264" s="1">
        <v>43187</v>
      </c>
      <c r="D264">
        <v>4.6500000000000004</v>
      </c>
      <c r="E264">
        <v>4.95</v>
      </c>
      <c r="F264">
        <v>4.55</v>
      </c>
      <c r="G264">
        <v>4.8499999999999996</v>
      </c>
      <c r="H264">
        <v>174991</v>
      </c>
      <c r="I264">
        <v>8</v>
      </c>
      <c r="J264">
        <v>3</v>
      </c>
      <c r="L264" s="2">
        <f t="shared" si="4"/>
        <v>-0.39375000000000004</v>
      </c>
    </row>
    <row r="265" spans="2:12" x14ac:dyDescent="0.3">
      <c r="B265" t="s">
        <v>252</v>
      </c>
      <c r="C265" s="1">
        <v>43187</v>
      </c>
      <c r="D265">
        <v>70</v>
      </c>
      <c r="E265">
        <v>76.5</v>
      </c>
      <c r="F265">
        <v>69.8</v>
      </c>
      <c r="G265">
        <v>72.349999999999994</v>
      </c>
      <c r="H265">
        <v>3593836</v>
      </c>
      <c r="I265">
        <v>123</v>
      </c>
      <c r="J265">
        <v>63</v>
      </c>
      <c r="L265" s="2">
        <f t="shared" si="4"/>
        <v>-0.41178861788617893</v>
      </c>
    </row>
    <row r="266" spans="2:12" x14ac:dyDescent="0.3">
      <c r="B266" t="s">
        <v>253</v>
      </c>
      <c r="C266" s="1">
        <v>43187</v>
      </c>
      <c r="D266">
        <v>495</v>
      </c>
      <c r="E266">
        <v>519.9</v>
      </c>
      <c r="F266">
        <v>480.1</v>
      </c>
      <c r="G266">
        <v>512.54999999999995</v>
      </c>
      <c r="H266">
        <v>12841</v>
      </c>
      <c r="I266">
        <v>795</v>
      </c>
      <c r="J266">
        <v>480</v>
      </c>
      <c r="L266" s="2">
        <f t="shared" si="4"/>
        <v>-0.35528301886792457</v>
      </c>
    </row>
    <row r="267" spans="2:12" x14ac:dyDescent="0.3">
      <c r="B267" t="s">
        <v>254</v>
      </c>
      <c r="C267" s="1">
        <v>43187</v>
      </c>
      <c r="D267">
        <v>328.95</v>
      </c>
      <c r="E267">
        <v>331.8</v>
      </c>
      <c r="F267">
        <v>320.14999999999998</v>
      </c>
      <c r="G267">
        <v>326.60000000000002</v>
      </c>
      <c r="H267">
        <v>174314</v>
      </c>
      <c r="I267">
        <v>363</v>
      </c>
      <c r="J267">
        <v>235</v>
      </c>
      <c r="L267" s="2">
        <f t="shared" si="4"/>
        <v>-0.10027548209366385</v>
      </c>
    </row>
    <row r="268" spans="2:12" x14ac:dyDescent="0.3">
      <c r="B268" t="s">
        <v>257</v>
      </c>
      <c r="C268" s="1">
        <v>43187</v>
      </c>
      <c r="D268">
        <v>53.2</v>
      </c>
      <c r="E268">
        <v>56</v>
      </c>
      <c r="F268">
        <v>51.4</v>
      </c>
      <c r="G268">
        <v>55.75</v>
      </c>
      <c r="H268">
        <v>1099614</v>
      </c>
      <c r="I268">
        <v>66</v>
      </c>
      <c r="J268">
        <v>36</v>
      </c>
      <c r="L268" s="2">
        <f t="shared" si="4"/>
        <v>-0.1553030303030303</v>
      </c>
    </row>
    <row r="269" spans="2:12" x14ac:dyDescent="0.3">
      <c r="B269" t="s">
        <v>255</v>
      </c>
      <c r="C269" s="1">
        <v>43187</v>
      </c>
      <c r="D269">
        <v>1149</v>
      </c>
      <c r="E269">
        <v>1155</v>
      </c>
      <c r="F269">
        <v>1126.5999999999999</v>
      </c>
      <c r="G269">
        <v>1142.5999999999999</v>
      </c>
      <c r="H269">
        <v>555849</v>
      </c>
      <c r="I269">
        <v>1471</v>
      </c>
      <c r="J269">
        <v>1006</v>
      </c>
      <c r="L269" s="2">
        <f t="shared" si="4"/>
        <v>-0.22324949014276008</v>
      </c>
    </row>
    <row r="270" spans="2:12" x14ac:dyDescent="0.3">
      <c r="B270" t="s">
        <v>256</v>
      </c>
      <c r="C270" s="1">
        <v>43187</v>
      </c>
      <c r="D270">
        <v>3352.1</v>
      </c>
      <c r="E270">
        <v>3490.9</v>
      </c>
      <c r="F270">
        <v>3342</v>
      </c>
      <c r="G270">
        <v>3455.85</v>
      </c>
      <c r="H270">
        <v>31373</v>
      </c>
      <c r="I270">
        <v>3918</v>
      </c>
      <c r="J270">
        <v>2610</v>
      </c>
      <c r="L270" s="2">
        <f t="shared" si="4"/>
        <v>-0.11795558958652376</v>
      </c>
    </row>
    <row r="271" spans="2:12" x14ac:dyDescent="0.3">
      <c r="B271" t="s">
        <v>259</v>
      </c>
      <c r="C271" s="1">
        <v>43187</v>
      </c>
      <c r="D271">
        <v>90</v>
      </c>
      <c r="E271">
        <v>94.4</v>
      </c>
      <c r="F271">
        <v>83.5</v>
      </c>
      <c r="G271">
        <v>88.2</v>
      </c>
      <c r="H271">
        <v>152589</v>
      </c>
      <c r="I271">
        <v>142</v>
      </c>
      <c r="J271">
        <v>48</v>
      </c>
      <c r="L271" s="2">
        <f t="shared" si="4"/>
        <v>-0.37887323943661971</v>
      </c>
    </row>
    <row r="272" spans="2:12" x14ac:dyDescent="0.3">
      <c r="B272" t="s">
        <v>258</v>
      </c>
      <c r="C272" s="1">
        <v>43187</v>
      </c>
      <c r="D272">
        <v>971</v>
      </c>
      <c r="E272">
        <v>999.9</v>
      </c>
      <c r="F272">
        <v>957.05</v>
      </c>
      <c r="G272">
        <v>966.2</v>
      </c>
      <c r="H272">
        <v>1702137</v>
      </c>
      <c r="I272">
        <v>1190</v>
      </c>
      <c r="J272">
        <v>807</v>
      </c>
      <c r="L272" s="2">
        <f t="shared" si="4"/>
        <v>-0.18806722689075625</v>
      </c>
    </row>
    <row r="273" spans="2:12" x14ac:dyDescent="0.3">
      <c r="B273" t="s">
        <v>260</v>
      </c>
      <c r="C273" s="1">
        <v>43187</v>
      </c>
      <c r="D273">
        <v>74.849999999999994</v>
      </c>
      <c r="E273">
        <v>77.95</v>
      </c>
      <c r="F273">
        <v>74.400000000000006</v>
      </c>
      <c r="G273">
        <v>77.599999999999994</v>
      </c>
      <c r="H273">
        <v>2993788</v>
      </c>
      <c r="I273">
        <v>99</v>
      </c>
      <c r="J273">
        <v>68</v>
      </c>
      <c r="L273" s="2">
        <f t="shared" si="4"/>
        <v>-0.21616161616161622</v>
      </c>
    </row>
    <row r="274" spans="2:12" x14ac:dyDescent="0.3">
      <c r="B274" t="s">
        <v>261</v>
      </c>
      <c r="C274" s="1">
        <v>43187</v>
      </c>
      <c r="D274">
        <v>163.85</v>
      </c>
      <c r="E274">
        <v>165.3</v>
      </c>
      <c r="F274">
        <v>162.19999999999999</v>
      </c>
      <c r="G274">
        <v>164.65</v>
      </c>
      <c r="H274">
        <v>380785</v>
      </c>
      <c r="I274">
        <v>173</v>
      </c>
      <c r="J274">
        <v>81</v>
      </c>
      <c r="L274" s="2">
        <f t="shared" si="4"/>
        <v>-4.8265895953757194E-2</v>
      </c>
    </row>
    <row r="275" spans="2:12" x14ac:dyDescent="0.3">
      <c r="B275" t="s">
        <v>262</v>
      </c>
      <c r="C275" s="1">
        <v>43187</v>
      </c>
      <c r="D275">
        <v>326.7</v>
      </c>
      <c r="E275">
        <v>333.5</v>
      </c>
      <c r="F275">
        <v>322</v>
      </c>
      <c r="G275">
        <v>327.35000000000002</v>
      </c>
      <c r="H275">
        <v>638468</v>
      </c>
      <c r="I275">
        <v>481</v>
      </c>
      <c r="J275">
        <v>311</v>
      </c>
      <c r="L275" s="2">
        <f t="shared" si="4"/>
        <v>-0.31943866943866939</v>
      </c>
    </row>
    <row r="276" spans="2:12" x14ac:dyDescent="0.3">
      <c r="B276" t="s">
        <v>264</v>
      </c>
      <c r="C276" s="1">
        <v>43187</v>
      </c>
      <c r="D276">
        <v>1.75</v>
      </c>
      <c r="E276">
        <v>1.85</v>
      </c>
      <c r="F276">
        <v>1.75</v>
      </c>
      <c r="G276">
        <v>1.75</v>
      </c>
      <c r="H276">
        <v>57607</v>
      </c>
      <c r="I276">
        <v>4</v>
      </c>
      <c r="J276">
        <v>2</v>
      </c>
      <c r="L276" s="2">
        <f t="shared" si="4"/>
        <v>-0.5625</v>
      </c>
    </row>
    <row r="277" spans="2:12" x14ac:dyDescent="0.3">
      <c r="B277" t="s">
        <v>265</v>
      </c>
      <c r="C277" s="1">
        <v>43187</v>
      </c>
      <c r="D277">
        <v>248</v>
      </c>
      <c r="E277">
        <v>250</v>
      </c>
      <c r="F277">
        <v>239</v>
      </c>
      <c r="G277">
        <v>240</v>
      </c>
      <c r="H277">
        <v>4311</v>
      </c>
      <c r="I277">
        <v>388</v>
      </c>
      <c r="J277">
        <v>156</v>
      </c>
      <c r="L277" s="2">
        <f t="shared" si="4"/>
        <v>-0.38144329896907214</v>
      </c>
    </row>
    <row r="278" spans="2:12" x14ac:dyDescent="0.3">
      <c r="B278" t="s">
        <v>263</v>
      </c>
      <c r="C278" s="1">
        <v>43187</v>
      </c>
      <c r="D278">
        <v>1464</v>
      </c>
      <c r="E278">
        <v>1470</v>
      </c>
      <c r="F278">
        <v>1430.55</v>
      </c>
      <c r="G278">
        <v>1450.45</v>
      </c>
      <c r="H278">
        <v>372406</v>
      </c>
      <c r="I278">
        <v>1512</v>
      </c>
      <c r="J278">
        <v>945</v>
      </c>
      <c r="L278" s="2">
        <f t="shared" si="4"/>
        <v>-4.0707671957671929E-2</v>
      </c>
    </row>
    <row r="279" spans="2:12" x14ac:dyDescent="0.3">
      <c r="B279" t="s">
        <v>266</v>
      </c>
      <c r="C279" s="1">
        <v>43187</v>
      </c>
      <c r="D279">
        <v>77.55</v>
      </c>
      <c r="E279">
        <v>81.25</v>
      </c>
      <c r="F279">
        <v>77</v>
      </c>
      <c r="G279">
        <v>78.349999999999994</v>
      </c>
      <c r="H279">
        <v>46699</v>
      </c>
      <c r="I279">
        <v>142</v>
      </c>
      <c r="J279">
        <v>73</v>
      </c>
      <c r="L279" s="2">
        <f t="shared" si="4"/>
        <v>-0.44823943661971832</v>
      </c>
    </row>
    <row r="280" spans="2:12" x14ac:dyDescent="0.3">
      <c r="B280" t="s">
        <v>267</v>
      </c>
      <c r="C280" s="1">
        <v>43187</v>
      </c>
      <c r="D280">
        <v>72.8</v>
      </c>
      <c r="E280">
        <v>72.8</v>
      </c>
      <c r="F280">
        <v>68</v>
      </c>
      <c r="G280">
        <v>70</v>
      </c>
      <c r="H280">
        <v>46233</v>
      </c>
      <c r="I280">
        <v>121</v>
      </c>
      <c r="J280">
        <v>66</v>
      </c>
      <c r="L280" s="2">
        <f t="shared" si="4"/>
        <v>-0.42148760330578511</v>
      </c>
    </row>
    <row r="281" spans="2:12" x14ac:dyDescent="0.3">
      <c r="B281" t="s">
        <v>268</v>
      </c>
      <c r="C281" s="1">
        <v>43187</v>
      </c>
      <c r="D281">
        <v>9.25</v>
      </c>
      <c r="E281">
        <v>9.25</v>
      </c>
      <c r="F281">
        <v>8.4499999999999993</v>
      </c>
      <c r="G281">
        <v>8.5500000000000007</v>
      </c>
      <c r="H281">
        <v>3988</v>
      </c>
      <c r="I281">
        <v>26</v>
      </c>
      <c r="J281">
        <v>6</v>
      </c>
      <c r="L281" s="2">
        <f t="shared" si="4"/>
        <v>-0.6711538461538461</v>
      </c>
    </row>
    <row r="282" spans="2:12" x14ac:dyDescent="0.3">
      <c r="B282" t="s">
        <v>269</v>
      </c>
      <c r="C282" s="1">
        <v>43187</v>
      </c>
      <c r="D282">
        <v>190.9</v>
      </c>
      <c r="E282">
        <v>195</v>
      </c>
      <c r="F282">
        <v>185</v>
      </c>
      <c r="G282">
        <v>189.5</v>
      </c>
      <c r="H282">
        <v>210914</v>
      </c>
      <c r="I282">
        <v>475</v>
      </c>
      <c r="J282">
        <v>179</v>
      </c>
      <c r="L282" s="2">
        <f t="shared" si="4"/>
        <v>-0.60105263157894739</v>
      </c>
    </row>
    <row r="283" spans="2:12" x14ac:dyDescent="0.3">
      <c r="B283" t="s">
        <v>270</v>
      </c>
      <c r="C283" s="1">
        <v>43187</v>
      </c>
      <c r="D283">
        <v>544</v>
      </c>
      <c r="E283">
        <v>548.79999999999995</v>
      </c>
      <c r="F283">
        <v>534</v>
      </c>
      <c r="G283">
        <v>545.45000000000005</v>
      </c>
      <c r="H283">
        <v>2667979</v>
      </c>
      <c r="I283">
        <v>663</v>
      </c>
      <c r="J283">
        <v>480</v>
      </c>
      <c r="L283" s="2">
        <f t="shared" si="4"/>
        <v>-0.17730015082956252</v>
      </c>
    </row>
    <row r="284" spans="2:12" x14ac:dyDescent="0.3">
      <c r="B284" t="s">
        <v>271</v>
      </c>
      <c r="C284" s="1">
        <v>43187</v>
      </c>
      <c r="D284">
        <v>215.9</v>
      </c>
      <c r="E284">
        <v>223</v>
      </c>
      <c r="F284">
        <v>212.5</v>
      </c>
      <c r="G284">
        <v>214.8</v>
      </c>
      <c r="H284">
        <v>27185</v>
      </c>
      <c r="I284">
        <v>308</v>
      </c>
      <c r="J284">
        <v>159</v>
      </c>
      <c r="L284" s="2">
        <f t="shared" si="4"/>
        <v>-0.30259740259740259</v>
      </c>
    </row>
    <row r="285" spans="2:12" x14ac:dyDescent="0.3">
      <c r="B285" t="s">
        <v>273</v>
      </c>
      <c r="C285" s="1">
        <v>43187</v>
      </c>
      <c r="D285">
        <v>32.549999999999997</v>
      </c>
      <c r="E285">
        <v>33.799999999999997</v>
      </c>
      <c r="F285">
        <v>31.65</v>
      </c>
      <c r="G285">
        <v>31.95</v>
      </c>
      <c r="H285">
        <v>2905</v>
      </c>
      <c r="I285">
        <v>55</v>
      </c>
      <c r="J285">
        <v>20</v>
      </c>
      <c r="L285" s="2">
        <f t="shared" si="4"/>
        <v>-0.41909090909090913</v>
      </c>
    </row>
    <row r="286" spans="2:12" x14ac:dyDescent="0.3">
      <c r="B286" t="s">
        <v>272</v>
      </c>
      <c r="C286" s="1">
        <v>43187</v>
      </c>
      <c r="D286">
        <v>529.9</v>
      </c>
      <c r="E286">
        <v>542.9</v>
      </c>
      <c r="F286">
        <v>525.5</v>
      </c>
      <c r="G286">
        <v>535.6</v>
      </c>
      <c r="H286">
        <v>9757</v>
      </c>
      <c r="I286">
        <v>727</v>
      </c>
      <c r="J286">
        <v>523</v>
      </c>
      <c r="L286" s="2">
        <f t="shared" si="4"/>
        <v>-0.26327372764786794</v>
      </c>
    </row>
    <row r="287" spans="2:12" x14ac:dyDescent="0.3">
      <c r="B287" t="s">
        <v>1506</v>
      </c>
      <c r="C287" s="1">
        <v>43187</v>
      </c>
      <c r="D287">
        <v>493.9</v>
      </c>
      <c r="E287">
        <v>503.85</v>
      </c>
      <c r="F287">
        <v>484.1</v>
      </c>
      <c r="G287">
        <v>502.35</v>
      </c>
      <c r="H287">
        <v>105705</v>
      </c>
      <c r="I287">
        <v>599</v>
      </c>
      <c r="J287">
        <v>435</v>
      </c>
      <c r="L287" s="2">
        <f t="shared" si="4"/>
        <v>-0.16135225375626039</v>
      </c>
    </row>
    <row r="288" spans="2:12" x14ac:dyDescent="0.3">
      <c r="B288" t="s">
        <v>274</v>
      </c>
      <c r="C288" s="1">
        <v>43187</v>
      </c>
      <c r="D288">
        <v>274.7</v>
      </c>
      <c r="E288">
        <v>285.75</v>
      </c>
      <c r="F288">
        <v>272.85000000000002</v>
      </c>
      <c r="G288">
        <v>283.3</v>
      </c>
      <c r="H288">
        <v>6983849</v>
      </c>
      <c r="I288">
        <v>317</v>
      </c>
      <c r="J288">
        <v>234</v>
      </c>
      <c r="L288" s="2">
        <f t="shared" si="4"/>
        <v>-0.10630914826498419</v>
      </c>
    </row>
    <row r="289" spans="2:12" x14ac:dyDescent="0.3">
      <c r="B289" t="s">
        <v>275</v>
      </c>
      <c r="C289" s="1">
        <v>43187</v>
      </c>
      <c r="D289">
        <v>301</v>
      </c>
      <c r="E289">
        <v>307</v>
      </c>
      <c r="F289">
        <v>299</v>
      </c>
      <c r="G289">
        <v>304.85000000000002</v>
      </c>
      <c r="H289">
        <v>71186</v>
      </c>
      <c r="I289">
        <v>375</v>
      </c>
      <c r="J289">
        <v>204</v>
      </c>
      <c r="L289" s="2">
        <f t="shared" si="4"/>
        <v>-0.1870666666666666</v>
      </c>
    </row>
    <row r="290" spans="2:12" x14ac:dyDescent="0.3">
      <c r="B290" t="s">
        <v>276</v>
      </c>
      <c r="C290" s="1">
        <v>43187</v>
      </c>
      <c r="D290">
        <v>40.299999999999997</v>
      </c>
      <c r="E290">
        <v>40.299999999999997</v>
      </c>
      <c r="F290">
        <v>39.299999999999997</v>
      </c>
      <c r="G290">
        <v>40.299999999999997</v>
      </c>
      <c r="H290">
        <v>524149</v>
      </c>
      <c r="I290">
        <v>65</v>
      </c>
      <c r="J290">
        <v>21</v>
      </c>
      <c r="L290" s="2">
        <f t="shared" si="4"/>
        <v>-0.38000000000000006</v>
      </c>
    </row>
    <row r="291" spans="2:12" x14ac:dyDescent="0.3">
      <c r="B291" t="s">
        <v>278</v>
      </c>
      <c r="C291" s="1">
        <v>43187</v>
      </c>
      <c r="D291">
        <v>11.3</v>
      </c>
      <c r="E291">
        <v>11.6</v>
      </c>
      <c r="F291">
        <v>11</v>
      </c>
      <c r="G291">
        <v>11.1</v>
      </c>
      <c r="H291">
        <v>47903</v>
      </c>
      <c r="I291">
        <v>22</v>
      </c>
      <c r="J291">
        <v>11</v>
      </c>
      <c r="L291" s="2">
        <f t="shared" si="4"/>
        <v>-0.49545454545454548</v>
      </c>
    </row>
    <row r="292" spans="2:12" x14ac:dyDescent="0.3">
      <c r="B292" t="s">
        <v>277</v>
      </c>
      <c r="C292" s="1">
        <v>43187</v>
      </c>
      <c r="D292">
        <v>1040</v>
      </c>
      <c r="E292">
        <v>1064</v>
      </c>
      <c r="F292">
        <v>1040</v>
      </c>
      <c r="G292">
        <v>1056.9000000000001</v>
      </c>
      <c r="H292">
        <v>793969</v>
      </c>
      <c r="I292">
        <v>1178</v>
      </c>
      <c r="J292">
        <v>967</v>
      </c>
      <c r="L292" s="2">
        <f t="shared" si="4"/>
        <v>-0.10280135823429534</v>
      </c>
    </row>
    <row r="293" spans="2:12" x14ac:dyDescent="0.3">
      <c r="B293" t="s">
        <v>279</v>
      </c>
      <c r="C293" s="1">
        <v>43187</v>
      </c>
      <c r="D293">
        <v>1230</v>
      </c>
      <c r="E293">
        <v>1251</v>
      </c>
      <c r="F293">
        <v>1225.5</v>
      </c>
      <c r="G293">
        <v>1245.0999999999999</v>
      </c>
      <c r="H293">
        <v>578746</v>
      </c>
      <c r="I293">
        <v>1500</v>
      </c>
      <c r="J293">
        <v>980</v>
      </c>
      <c r="L293" s="2">
        <f t="shared" si="4"/>
        <v>-0.16993333333333338</v>
      </c>
    </row>
    <row r="294" spans="2:12" x14ac:dyDescent="0.3">
      <c r="B294" t="s">
        <v>280</v>
      </c>
      <c r="C294" s="1">
        <v>43187</v>
      </c>
      <c r="D294">
        <v>441.9</v>
      </c>
      <c r="E294">
        <v>441.9</v>
      </c>
      <c r="F294">
        <v>427.5</v>
      </c>
      <c r="G294">
        <v>429.95</v>
      </c>
      <c r="H294">
        <v>4684</v>
      </c>
      <c r="I294">
        <v>553</v>
      </c>
      <c r="J294">
        <v>250</v>
      </c>
      <c r="L294" s="2">
        <f t="shared" si="4"/>
        <v>-0.22251356238698014</v>
      </c>
    </row>
    <row r="295" spans="2:12" x14ac:dyDescent="0.3">
      <c r="B295" t="s">
        <v>281</v>
      </c>
      <c r="C295" s="1">
        <v>43187</v>
      </c>
      <c r="D295">
        <v>33.299999999999997</v>
      </c>
      <c r="E295">
        <v>33.65</v>
      </c>
      <c r="F295">
        <v>30.5</v>
      </c>
      <c r="G295">
        <v>32.5</v>
      </c>
      <c r="H295">
        <v>83676</v>
      </c>
      <c r="I295">
        <v>107</v>
      </c>
      <c r="J295">
        <v>1</v>
      </c>
      <c r="L295" s="2">
        <f t="shared" si="4"/>
        <v>-0.69626168224299068</v>
      </c>
    </row>
    <row r="296" spans="2:12" x14ac:dyDescent="0.3">
      <c r="B296" t="s">
        <v>282</v>
      </c>
      <c r="C296" s="1">
        <v>43187</v>
      </c>
      <c r="D296">
        <v>64.099999999999994</v>
      </c>
      <c r="E296">
        <v>69</v>
      </c>
      <c r="F296">
        <v>63</v>
      </c>
      <c r="G296">
        <v>64.05</v>
      </c>
      <c r="H296">
        <v>4930</v>
      </c>
      <c r="I296">
        <v>96</v>
      </c>
      <c r="J296">
        <v>56</v>
      </c>
      <c r="L296" s="2">
        <f t="shared" si="4"/>
        <v>-0.33281250000000001</v>
      </c>
    </row>
    <row r="297" spans="2:12" x14ac:dyDescent="0.3">
      <c r="B297" t="s">
        <v>283</v>
      </c>
      <c r="C297" s="1">
        <v>43187</v>
      </c>
      <c r="D297">
        <v>81</v>
      </c>
      <c r="E297">
        <v>83</v>
      </c>
      <c r="F297">
        <v>79</v>
      </c>
      <c r="G297">
        <v>80.5</v>
      </c>
      <c r="H297">
        <v>17264</v>
      </c>
      <c r="I297">
        <v>154</v>
      </c>
      <c r="J297">
        <v>74</v>
      </c>
      <c r="L297" s="2">
        <f t="shared" si="4"/>
        <v>-0.47727272727272729</v>
      </c>
    </row>
    <row r="298" spans="2:12" x14ac:dyDescent="0.3">
      <c r="B298" t="s">
        <v>284</v>
      </c>
      <c r="C298" s="1">
        <v>43187</v>
      </c>
      <c r="D298">
        <v>519.79999999999995</v>
      </c>
      <c r="E298">
        <v>530</v>
      </c>
      <c r="F298">
        <v>511.55</v>
      </c>
      <c r="G298">
        <v>525.15</v>
      </c>
      <c r="H298">
        <v>397478</v>
      </c>
      <c r="I298">
        <v>587</v>
      </c>
      <c r="J298">
        <v>306</v>
      </c>
      <c r="L298" s="2">
        <f t="shared" si="4"/>
        <v>-0.10536626916524705</v>
      </c>
    </row>
    <row r="299" spans="2:12" x14ac:dyDescent="0.3">
      <c r="B299" t="s">
        <v>285</v>
      </c>
      <c r="C299" s="1">
        <v>43187</v>
      </c>
      <c r="D299">
        <v>31.7</v>
      </c>
      <c r="E299">
        <v>31.9</v>
      </c>
      <c r="F299">
        <v>30.5</v>
      </c>
      <c r="G299">
        <v>30.65</v>
      </c>
      <c r="H299">
        <v>587951</v>
      </c>
      <c r="I299">
        <v>65</v>
      </c>
      <c r="J299">
        <v>28</v>
      </c>
      <c r="L299" s="2">
        <f t="shared" si="4"/>
        <v>-0.52846153846153854</v>
      </c>
    </row>
    <row r="300" spans="2:12" x14ac:dyDescent="0.3">
      <c r="B300" t="s">
        <v>286</v>
      </c>
      <c r="C300" s="1">
        <v>43187</v>
      </c>
      <c r="D300">
        <v>246.55</v>
      </c>
      <c r="E300">
        <v>248.6</v>
      </c>
      <c r="F300">
        <v>242.65</v>
      </c>
      <c r="G300">
        <v>245.05</v>
      </c>
      <c r="H300">
        <v>49469</v>
      </c>
      <c r="I300">
        <v>470</v>
      </c>
      <c r="J300">
        <v>236</v>
      </c>
      <c r="L300" s="2">
        <f t="shared" si="4"/>
        <v>-0.47861702127659572</v>
      </c>
    </row>
    <row r="301" spans="2:12" x14ac:dyDescent="0.3">
      <c r="B301" t="s">
        <v>287</v>
      </c>
      <c r="C301" s="1">
        <v>43187</v>
      </c>
      <c r="D301">
        <v>2.95</v>
      </c>
      <c r="E301">
        <v>3.1</v>
      </c>
      <c r="F301">
        <v>2.85</v>
      </c>
      <c r="G301">
        <v>2.95</v>
      </c>
      <c r="H301">
        <v>21452</v>
      </c>
      <c r="I301">
        <v>5</v>
      </c>
      <c r="J301">
        <v>3</v>
      </c>
      <c r="L301" s="2">
        <f t="shared" si="4"/>
        <v>-0.41</v>
      </c>
    </row>
    <row r="302" spans="2:12" x14ac:dyDescent="0.3">
      <c r="B302" t="s">
        <v>288</v>
      </c>
      <c r="C302" s="1">
        <v>43187</v>
      </c>
      <c r="D302">
        <v>231.5</v>
      </c>
      <c r="E302">
        <v>233.3</v>
      </c>
      <c r="F302">
        <v>226.55</v>
      </c>
      <c r="G302">
        <v>228</v>
      </c>
      <c r="H302">
        <v>138005</v>
      </c>
      <c r="I302">
        <v>306</v>
      </c>
      <c r="J302">
        <v>197</v>
      </c>
      <c r="L302" s="2">
        <f t="shared" si="4"/>
        <v>-0.25490196078431371</v>
      </c>
    </row>
    <row r="303" spans="2:12" x14ac:dyDescent="0.3">
      <c r="B303" t="s">
        <v>289</v>
      </c>
      <c r="C303" s="1">
        <v>43187</v>
      </c>
      <c r="D303">
        <v>186.5</v>
      </c>
      <c r="E303">
        <v>189.45</v>
      </c>
      <c r="F303">
        <v>180.5</v>
      </c>
      <c r="G303">
        <v>182.65</v>
      </c>
      <c r="H303">
        <v>16873</v>
      </c>
      <c r="I303">
        <v>298</v>
      </c>
      <c r="J303">
        <v>134</v>
      </c>
      <c r="L303" s="2">
        <f t="shared" si="4"/>
        <v>-0.38708053691275168</v>
      </c>
    </row>
    <row r="304" spans="2:12" x14ac:dyDescent="0.3">
      <c r="B304" t="s">
        <v>290</v>
      </c>
      <c r="C304" s="1">
        <v>43187</v>
      </c>
      <c r="D304">
        <v>227.45</v>
      </c>
      <c r="E304">
        <v>244</v>
      </c>
      <c r="F304">
        <v>225.1</v>
      </c>
      <c r="G304">
        <v>236.75</v>
      </c>
      <c r="H304">
        <v>1437752</v>
      </c>
      <c r="I304">
        <v>295</v>
      </c>
      <c r="J304">
        <v>195</v>
      </c>
      <c r="L304" s="2">
        <f t="shared" si="4"/>
        <v>-0.19745762711864406</v>
      </c>
    </row>
    <row r="305" spans="2:12" x14ac:dyDescent="0.3">
      <c r="B305" t="s">
        <v>291</v>
      </c>
      <c r="C305" s="1">
        <v>43187</v>
      </c>
      <c r="D305">
        <v>1871.45</v>
      </c>
      <c r="E305">
        <v>1894.5</v>
      </c>
      <c r="F305">
        <v>1870</v>
      </c>
      <c r="G305">
        <v>1884.45</v>
      </c>
      <c r="H305">
        <v>4106</v>
      </c>
      <c r="I305">
        <v>2023</v>
      </c>
      <c r="J305">
        <v>1761</v>
      </c>
      <c r="L305" s="2">
        <f t="shared" si="4"/>
        <v>-6.8487394957983172E-2</v>
      </c>
    </row>
    <row r="306" spans="2:12" x14ac:dyDescent="0.3">
      <c r="B306" t="s">
        <v>292</v>
      </c>
      <c r="C306" s="1">
        <v>43187</v>
      </c>
      <c r="D306">
        <v>65.95</v>
      </c>
      <c r="E306">
        <v>65.95</v>
      </c>
      <c r="F306">
        <v>63.6</v>
      </c>
      <c r="G306">
        <v>63.8</v>
      </c>
      <c r="H306">
        <v>9267</v>
      </c>
      <c r="I306">
        <v>104</v>
      </c>
      <c r="J306">
        <v>59</v>
      </c>
      <c r="L306" s="2">
        <f t="shared" si="4"/>
        <v>-0.38653846153846155</v>
      </c>
    </row>
    <row r="307" spans="2:12" x14ac:dyDescent="0.3">
      <c r="B307" t="s">
        <v>1507</v>
      </c>
      <c r="C307" s="1">
        <v>43187</v>
      </c>
      <c r="D307">
        <v>20.399999999999999</v>
      </c>
      <c r="E307">
        <v>21.4</v>
      </c>
      <c r="F307">
        <v>19.399999999999999</v>
      </c>
      <c r="G307">
        <v>19.399999999999999</v>
      </c>
      <c r="H307">
        <v>2161</v>
      </c>
      <c r="I307">
        <v>44</v>
      </c>
      <c r="J307">
        <v>11</v>
      </c>
      <c r="L307" s="2">
        <f t="shared" si="4"/>
        <v>-0.55909090909090908</v>
      </c>
    </row>
    <row r="308" spans="2:12" x14ac:dyDescent="0.3">
      <c r="B308" t="s">
        <v>293</v>
      </c>
      <c r="C308" s="1">
        <v>43187</v>
      </c>
      <c r="D308">
        <v>170.6</v>
      </c>
      <c r="E308">
        <v>174.5</v>
      </c>
      <c r="F308">
        <v>165.25</v>
      </c>
      <c r="G308">
        <v>172.45</v>
      </c>
      <c r="H308">
        <v>818373</v>
      </c>
      <c r="I308">
        <v>186</v>
      </c>
      <c r="J308">
        <v>128</v>
      </c>
      <c r="L308" s="2">
        <f t="shared" si="4"/>
        <v>-7.2849462365591464E-2</v>
      </c>
    </row>
    <row r="309" spans="2:12" x14ac:dyDescent="0.3">
      <c r="B309" t="s">
        <v>294</v>
      </c>
      <c r="C309" s="1">
        <v>43187</v>
      </c>
      <c r="D309">
        <v>241</v>
      </c>
      <c r="E309">
        <v>242.85</v>
      </c>
      <c r="F309">
        <v>232</v>
      </c>
      <c r="G309">
        <v>236.95</v>
      </c>
      <c r="H309">
        <v>130386</v>
      </c>
      <c r="I309">
        <v>423</v>
      </c>
      <c r="J309">
        <v>230</v>
      </c>
      <c r="L309" s="2">
        <f t="shared" si="4"/>
        <v>-0.43983451536643031</v>
      </c>
    </row>
    <row r="310" spans="2:12" x14ac:dyDescent="0.3">
      <c r="B310" t="s">
        <v>295</v>
      </c>
      <c r="C310" s="1">
        <v>43187</v>
      </c>
      <c r="D310">
        <v>710</v>
      </c>
      <c r="E310">
        <v>724.35</v>
      </c>
      <c r="F310">
        <v>680.65</v>
      </c>
      <c r="G310">
        <v>700.25</v>
      </c>
      <c r="H310">
        <v>1554797</v>
      </c>
      <c r="I310">
        <v>1097</v>
      </c>
      <c r="J310">
        <v>681</v>
      </c>
      <c r="L310" s="2">
        <f t="shared" si="4"/>
        <v>-0.36166818596171374</v>
      </c>
    </row>
    <row r="311" spans="2:12" x14ac:dyDescent="0.3">
      <c r="B311" t="s">
        <v>1508</v>
      </c>
      <c r="C311" s="1">
        <v>43187</v>
      </c>
      <c r="D311">
        <v>12.4</v>
      </c>
      <c r="E311">
        <v>12.4</v>
      </c>
      <c r="F311">
        <v>11.8</v>
      </c>
      <c r="G311">
        <v>11.8</v>
      </c>
      <c r="H311">
        <v>585</v>
      </c>
      <c r="I311">
        <v>19</v>
      </c>
      <c r="J311">
        <v>6</v>
      </c>
      <c r="L311" s="2">
        <f t="shared" si="4"/>
        <v>-0.37894736842105259</v>
      </c>
    </row>
    <row r="312" spans="2:12" x14ac:dyDescent="0.3">
      <c r="B312" t="s">
        <v>296</v>
      </c>
      <c r="C312" s="1">
        <v>43187</v>
      </c>
      <c r="D312">
        <v>57.8</v>
      </c>
      <c r="E312">
        <v>59.5</v>
      </c>
      <c r="F312">
        <v>56.05</v>
      </c>
      <c r="G312">
        <v>57.15</v>
      </c>
      <c r="H312">
        <v>26421</v>
      </c>
      <c r="I312">
        <v>94</v>
      </c>
      <c r="J312">
        <v>48</v>
      </c>
      <c r="L312" s="2">
        <f t="shared" si="4"/>
        <v>-0.39202127659574471</v>
      </c>
    </row>
    <row r="313" spans="2:12" x14ac:dyDescent="0.3">
      <c r="B313" t="s">
        <v>297</v>
      </c>
      <c r="C313" s="1">
        <v>43187</v>
      </c>
      <c r="D313">
        <v>686.3</v>
      </c>
      <c r="E313">
        <v>699</v>
      </c>
      <c r="F313">
        <v>672</v>
      </c>
      <c r="G313">
        <v>694.85</v>
      </c>
      <c r="H313">
        <v>538128</v>
      </c>
      <c r="I313">
        <v>699</v>
      </c>
      <c r="J313">
        <v>464</v>
      </c>
      <c r="L313" s="2">
        <f t="shared" si="4"/>
        <v>-5.937052932761055E-3</v>
      </c>
    </row>
    <row r="314" spans="2:12" x14ac:dyDescent="0.3">
      <c r="B314" t="s">
        <v>298</v>
      </c>
      <c r="C314" s="1">
        <v>43187</v>
      </c>
      <c r="D314">
        <v>84.8</v>
      </c>
      <c r="E314">
        <v>86.9</v>
      </c>
      <c r="F314">
        <v>84.5</v>
      </c>
      <c r="G314">
        <v>85</v>
      </c>
      <c r="H314">
        <v>530275</v>
      </c>
      <c r="I314">
        <v>110</v>
      </c>
      <c r="J314">
        <v>55</v>
      </c>
      <c r="L314" s="2">
        <f t="shared" si="4"/>
        <v>-0.22727272727272727</v>
      </c>
    </row>
    <row r="315" spans="2:12" x14ac:dyDescent="0.3">
      <c r="B315" t="s">
        <v>300</v>
      </c>
      <c r="C315" s="1">
        <v>43187</v>
      </c>
      <c r="D315">
        <v>2850</v>
      </c>
      <c r="E315">
        <v>2910</v>
      </c>
      <c r="F315">
        <v>2805.25</v>
      </c>
      <c r="G315">
        <v>2874.15</v>
      </c>
      <c r="H315">
        <v>128483</v>
      </c>
      <c r="I315">
        <v>3350</v>
      </c>
      <c r="J315">
        <v>1873</v>
      </c>
      <c r="L315" s="2">
        <f t="shared" si="4"/>
        <v>-0.14204477611940297</v>
      </c>
    </row>
    <row r="316" spans="2:12" x14ac:dyDescent="0.3">
      <c r="B316" t="s">
        <v>299</v>
      </c>
      <c r="C316" s="1">
        <v>43187</v>
      </c>
      <c r="D316">
        <v>323.7</v>
      </c>
      <c r="E316">
        <v>334.6</v>
      </c>
      <c r="F316">
        <v>322.7</v>
      </c>
      <c r="G316">
        <v>328.4</v>
      </c>
      <c r="H316">
        <v>6429642</v>
      </c>
      <c r="I316">
        <v>369</v>
      </c>
      <c r="J316">
        <v>265</v>
      </c>
      <c r="L316" s="2">
        <f t="shared" si="4"/>
        <v>-0.11002710027100278</v>
      </c>
    </row>
    <row r="317" spans="2:12" x14ac:dyDescent="0.3">
      <c r="B317" t="s">
        <v>301</v>
      </c>
      <c r="C317" s="1">
        <v>43187</v>
      </c>
      <c r="D317">
        <v>127.2</v>
      </c>
      <c r="E317">
        <v>131.94999999999999</v>
      </c>
      <c r="F317">
        <v>126.8</v>
      </c>
      <c r="G317">
        <v>129.25</v>
      </c>
      <c r="H317">
        <v>6674</v>
      </c>
      <c r="I317">
        <v>163</v>
      </c>
      <c r="J317">
        <v>75</v>
      </c>
      <c r="L317" s="2">
        <f t="shared" si="4"/>
        <v>-0.20705521472392638</v>
      </c>
    </row>
    <row r="318" spans="2:12" x14ac:dyDescent="0.3">
      <c r="B318" t="s">
        <v>302</v>
      </c>
      <c r="C318" s="1">
        <v>43187</v>
      </c>
      <c r="D318">
        <v>68.900000000000006</v>
      </c>
      <c r="E318">
        <v>68.900000000000006</v>
      </c>
      <c r="F318">
        <v>63.9</v>
      </c>
      <c r="G318">
        <v>64.349999999999994</v>
      </c>
      <c r="H318">
        <v>194159</v>
      </c>
      <c r="I318">
        <v>193</v>
      </c>
      <c r="J318">
        <v>64</v>
      </c>
      <c r="L318" s="2">
        <f t="shared" si="4"/>
        <v>-0.66658031088082903</v>
      </c>
    </row>
    <row r="319" spans="2:12" x14ac:dyDescent="0.3">
      <c r="B319" t="s">
        <v>303</v>
      </c>
      <c r="C319" s="1">
        <v>43187</v>
      </c>
      <c r="D319">
        <v>104.9</v>
      </c>
      <c r="E319">
        <v>105</v>
      </c>
      <c r="F319">
        <v>101.6</v>
      </c>
      <c r="G319">
        <v>102.15</v>
      </c>
      <c r="H319">
        <v>92307</v>
      </c>
      <c r="I319">
        <v>153</v>
      </c>
      <c r="J319">
        <v>92</v>
      </c>
      <c r="L319" s="2">
        <f t="shared" si="4"/>
        <v>-0.33235294117647057</v>
      </c>
    </row>
    <row r="320" spans="2:12" x14ac:dyDescent="0.3">
      <c r="B320" t="s">
        <v>304</v>
      </c>
      <c r="C320" s="1">
        <v>43187</v>
      </c>
      <c r="D320">
        <v>998.9</v>
      </c>
      <c r="E320">
        <v>1026</v>
      </c>
      <c r="F320">
        <v>992.05</v>
      </c>
      <c r="G320">
        <v>1003.3</v>
      </c>
      <c r="H320">
        <v>436541</v>
      </c>
      <c r="I320">
        <v>1059</v>
      </c>
      <c r="J320">
        <v>340</v>
      </c>
      <c r="L320" s="2">
        <f t="shared" si="4"/>
        <v>-5.2596789423984935E-2</v>
      </c>
    </row>
    <row r="321" spans="2:12" x14ac:dyDescent="0.3">
      <c r="B321" t="s">
        <v>305</v>
      </c>
      <c r="C321" s="1">
        <v>43187</v>
      </c>
      <c r="D321">
        <v>309</v>
      </c>
      <c r="E321">
        <v>324.89999999999998</v>
      </c>
      <c r="F321">
        <v>306</v>
      </c>
      <c r="G321">
        <v>311.55</v>
      </c>
      <c r="H321">
        <v>684808</v>
      </c>
      <c r="I321">
        <v>402</v>
      </c>
      <c r="J321">
        <v>290</v>
      </c>
      <c r="L321" s="2">
        <f t="shared" si="4"/>
        <v>-0.22499999999999998</v>
      </c>
    </row>
    <row r="322" spans="2:12" x14ac:dyDescent="0.3">
      <c r="B322" t="s">
        <v>306</v>
      </c>
      <c r="C322" s="1">
        <v>43187</v>
      </c>
      <c r="D322">
        <v>46</v>
      </c>
      <c r="E322">
        <v>48.5</v>
      </c>
      <c r="F322">
        <v>44.5</v>
      </c>
      <c r="G322">
        <v>46.05</v>
      </c>
      <c r="H322">
        <v>774270</v>
      </c>
      <c r="I322">
        <v>86</v>
      </c>
      <c r="J322">
        <v>32</v>
      </c>
      <c r="L322" s="2">
        <f t="shared" si="4"/>
        <v>-0.46453488372093027</v>
      </c>
    </row>
    <row r="323" spans="2:12" x14ac:dyDescent="0.3">
      <c r="B323" t="s">
        <v>1509</v>
      </c>
      <c r="C323" s="1">
        <v>43187</v>
      </c>
      <c r="D323">
        <v>316.95</v>
      </c>
      <c r="E323">
        <v>332.7</v>
      </c>
      <c r="F323">
        <v>313.05</v>
      </c>
      <c r="G323">
        <v>320.35000000000002</v>
      </c>
      <c r="H323">
        <v>133173</v>
      </c>
      <c r="I323">
        <v>396</v>
      </c>
      <c r="J323">
        <v>275</v>
      </c>
      <c r="L323" s="2">
        <f t="shared" si="4"/>
        <v>-0.19103535353535347</v>
      </c>
    </row>
    <row r="324" spans="2:12" x14ac:dyDescent="0.3">
      <c r="B324" t="s">
        <v>307</v>
      </c>
      <c r="C324" s="1">
        <v>43187</v>
      </c>
      <c r="D324">
        <v>163</v>
      </c>
      <c r="E324">
        <v>164.15</v>
      </c>
      <c r="F324">
        <v>160.5</v>
      </c>
      <c r="G324">
        <v>161.55000000000001</v>
      </c>
      <c r="H324">
        <v>854907</v>
      </c>
      <c r="I324">
        <v>213</v>
      </c>
      <c r="J324">
        <v>155</v>
      </c>
      <c r="L324" s="2">
        <f t="shared" si="4"/>
        <v>-0.24154929577464784</v>
      </c>
    </row>
    <row r="325" spans="2:12" x14ac:dyDescent="0.3">
      <c r="B325" t="s">
        <v>308</v>
      </c>
      <c r="C325" s="1">
        <v>43187</v>
      </c>
      <c r="D325">
        <v>89.1</v>
      </c>
      <c r="E325">
        <v>90</v>
      </c>
      <c r="F325">
        <v>87.1</v>
      </c>
      <c r="G325">
        <v>88</v>
      </c>
      <c r="H325">
        <v>7384</v>
      </c>
      <c r="I325">
        <v>153</v>
      </c>
      <c r="J325">
        <v>84</v>
      </c>
      <c r="L325" s="2">
        <f t="shared" ref="L325:L388" si="5">+(G325-I325)/I325</f>
        <v>-0.42483660130718953</v>
      </c>
    </row>
    <row r="326" spans="2:12" x14ac:dyDescent="0.3">
      <c r="B326" t="s">
        <v>309</v>
      </c>
      <c r="C326" s="1">
        <v>43187</v>
      </c>
      <c r="D326">
        <v>411.1</v>
      </c>
      <c r="E326">
        <v>426.65</v>
      </c>
      <c r="F326">
        <v>408.55</v>
      </c>
      <c r="G326">
        <v>424.25</v>
      </c>
      <c r="H326">
        <v>139617</v>
      </c>
      <c r="I326">
        <v>628</v>
      </c>
      <c r="J326">
        <v>277</v>
      </c>
      <c r="L326" s="2">
        <f t="shared" si="5"/>
        <v>-0.32444267515923569</v>
      </c>
    </row>
    <row r="327" spans="2:12" x14ac:dyDescent="0.3">
      <c r="B327" t="s">
        <v>310</v>
      </c>
      <c r="C327" s="1">
        <v>43187</v>
      </c>
      <c r="D327">
        <v>32.15</v>
      </c>
      <c r="E327">
        <v>32.15</v>
      </c>
      <c r="F327">
        <v>30.65</v>
      </c>
      <c r="G327">
        <v>30.7</v>
      </c>
      <c r="H327">
        <v>466859</v>
      </c>
      <c r="I327">
        <v>55</v>
      </c>
      <c r="J327">
        <v>29</v>
      </c>
      <c r="L327" s="2">
        <f t="shared" si="5"/>
        <v>-0.44181818181818183</v>
      </c>
    </row>
    <row r="328" spans="2:12" x14ac:dyDescent="0.3">
      <c r="B328" t="s">
        <v>311</v>
      </c>
      <c r="C328" s="1">
        <v>43187</v>
      </c>
      <c r="D328">
        <v>518</v>
      </c>
      <c r="E328">
        <v>525</v>
      </c>
      <c r="F328">
        <v>504.1</v>
      </c>
      <c r="G328">
        <v>505.85</v>
      </c>
      <c r="H328">
        <v>6287</v>
      </c>
      <c r="I328">
        <v>660</v>
      </c>
      <c r="J328">
        <v>498</v>
      </c>
      <c r="L328" s="2">
        <f t="shared" si="5"/>
        <v>-0.23356060606060602</v>
      </c>
    </row>
    <row r="329" spans="2:12" x14ac:dyDescent="0.3">
      <c r="B329" t="s">
        <v>312</v>
      </c>
      <c r="C329" s="1">
        <v>43187</v>
      </c>
      <c r="D329">
        <v>292.8</v>
      </c>
      <c r="E329">
        <v>292.89999999999998</v>
      </c>
      <c r="F329">
        <v>283.5</v>
      </c>
      <c r="G329">
        <v>288.5</v>
      </c>
      <c r="H329">
        <v>171992</v>
      </c>
      <c r="I329">
        <v>500</v>
      </c>
      <c r="J329">
        <v>232</v>
      </c>
      <c r="L329" s="2">
        <f t="shared" si="5"/>
        <v>-0.42299999999999999</v>
      </c>
    </row>
    <row r="330" spans="2:12" x14ac:dyDescent="0.3">
      <c r="B330" t="s">
        <v>314</v>
      </c>
      <c r="C330" s="1">
        <v>43187</v>
      </c>
      <c r="D330">
        <v>152.80000000000001</v>
      </c>
      <c r="E330">
        <v>152.80000000000001</v>
      </c>
      <c r="F330">
        <v>144.05000000000001</v>
      </c>
      <c r="G330">
        <v>144.85</v>
      </c>
      <c r="H330">
        <v>83835</v>
      </c>
      <c r="I330">
        <v>343</v>
      </c>
      <c r="J330">
        <v>144</v>
      </c>
      <c r="L330" s="2">
        <f t="shared" si="5"/>
        <v>-0.57769679300291543</v>
      </c>
    </row>
    <row r="331" spans="2:12" x14ac:dyDescent="0.3">
      <c r="B331" t="s">
        <v>313</v>
      </c>
      <c r="C331" s="1">
        <v>43187</v>
      </c>
      <c r="D331">
        <v>252.1</v>
      </c>
      <c r="E331">
        <v>254</v>
      </c>
      <c r="F331">
        <v>246.8</v>
      </c>
      <c r="G331">
        <v>247.9</v>
      </c>
      <c r="H331">
        <v>142229</v>
      </c>
      <c r="I331">
        <v>298</v>
      </c>
      <c r="J331">
        <v>117</v>
      </c>
      <c r="L331" s="2">
        <f t="shared" si="5"/>
        <v>-0.16812080536912749</v>
      </c>
    </row>
    <row r="332" spans="2:12" x14ac:dyDescent="0.3">
      <c r="B332" t="s">
        <v>315</v>
      </c>
      <c r="C332" s="1">
        <v>43187</v>
      </c>
      <c r="D332">
        <v>290</v>
      </c>
      <c r="E332">
        <v>290</v>
      </c>
      <c r="F332">
        <v>241.1</v>
      </c>
      <c r="G332">
        <v>250.25</v>
      </c>
      <c r="H332">
        <v>15114214</v>
      </c>
      <c r="I332">
        <v>402</v>
      </c>
      <c r="J332">
        <v>139</v>
      </c>
      <c r="L332" s="2">
        <f t="shared" si="5"/>
        <v>-0.37748756218905472</v>
      </c>
    </row>
    <row r="333" spans="2:12" x14ac:dyDescent="0.3">
      <c r="B333" t="s">
        <v>1510</v>
      </c>
      <c r="C333" s="1">
        <v>43187</v>
      </c>
      <c r="D333">
        <v>59.35</v>
      </c>
      <c r="E333">
        <v>59.35</v>
      </c>
      <c r="F333">
        <v>59.35</v>
      </c>
      <c r="G333">
        <v>59.35</v>
      </c>
      <c r="H333">
        <v>100</v>
      </c>
      <c r="I333">
        <v>85</v>
      </c>
      <c r="J333">
        <v>33</v>
      </c>
      <c r="L333" s="2">
        <f t="shared" si="5"/>
        <v>-0.30176470588235293</v>
      </c>
    </row>
    <row r="334" spans="2:12" x14ac:dyDescent="0.3">
      <c r="B334" t="s">
        <v>316</v>
      </c>
      <c r="C334" s="1">
        <v>43187</v>
      </c>
      <c r="D334">
        <v>101.15</v>
      </c>
      <c r="E334">
        <v>102.45</v>
      </c>
      <c r="F334">
        <v>98.85</v>
      </c>
      <c r="G334">
        <v>101.15</v>
      </c>
      <c r="H334">
        <v>268150</v>
      </c>
      <c r="I334">
        <v>149</v>
      </c>
      <c r="J334">
        <v>73</v>
      </c>
      <c r="L334" s="2">
        <f t="shared" si="5"/>
        <v>-0.32114093959731538</v>
      </c>
    </row>
    <row r="335" spans="2:12" x14ac:dyDescent="0.3">
      <c r="B335" t="s">
        <v>317</v>
      </c>
      <c r="C335" s="1">
        <v>43187</v>
      </c>
      <c r="D335">
        <v>19.3</v>
      </c>
      <c r="E335">
        <v>19.3</v>
      </c>
      <c r="F335">
        <v>18.649999999999999</v>
      </c>
      <c r="G335">
        <v>18.8</v>
      </c>
      <c r="H335">
        <v>1882082</v>
      </c>
      <c r="I335">
        <v>50</v>
      </c>
      <c r="J335">
        <v>18</v>
      </c>
      <c r="L335" s="2">
        <f t="shared" si="5"/>
        <v>-0.624</v>
      </c>
    </row>
    <row r="336" spans="2:12" x14ac:dyDescent="0.3">
      <c r="B336" t="s">
        <v>319</v>
      </c>
      <c r="C336" s="1">
        <v>43187</v>
      </c>
      <c r="D336">
        <v>1416</v>
      </c>
      <c r="E336">
        <v>1420</v>
      </c>
      <c r="F336">
        <v>1390</v>
      </c>
      <c r="G336">
        <v>1403.55</v>
      </c>
      <c r="H336">
        <v>1959</v>
      </c>
      <c r="I336">
        <v>2099</v>
      </c>
      <c r="J336">
        <v>1120</v>
      </c>
      <c r="L336" s="2">
        <f t="shared" si="5"/>
        <v>-0.33132444020962365</v>
      </c>
    </row>
    <row r="337" spans="2:12" x14ac:dyDescent="0.3">
      <c r="B337" t="s">
        <v>318</v>
      </c>
      <c r="C337" s="1">
        <v>43187</v>
      </c>
      <c r="D337">
        <v>444</v>
      </c>
      <c r="E337">
        <v>444.7</v>
      </c>
      <c r="F337">
        <v>412.1</v>
      </c>
      <c r="G337">
        <v>415.75</v>
      </c>
      <c r="H337">
        <v>9567</v>
      </c>
      <c r="I337">
        <v>634</v>
      </c>
      <c r="J337">
        <v>220</v>
      </c>
      <c r="L337" s="2">
        <f t="shared" si="5"/>
        <v>-0.34424290220820192</v>
      </c>
    </row>
    <row r="338" spans="2:12" x14ac:dyDescent="0.3">
      <c r="B338" t="s">
        <v>320</v>
      </c>
      <c r="C338" s="1">
        <v>43187</v>
      </c>
      <c r="D338">
        <v>137.05000000000001</v>
      </c>
      <c r="E338">
        <v>139.94999999999999</v>
      </c>
      <c r="F338">
        <v>135</v>
      </c>
      <c r="G338">
        <v>136.15</v>
      </c>
      <c r="H338">
        <v>310393</v>
      </c>
      <c r="I338">
        <v>331</v>
      </c>
      <c r="J338">
        <v>133</v>
      </c>
      <c r="L338" s="2">
        <f t="shared" si="5"/>
        <v>-0.58867069486404833</v>
      </c>
    </row>
    <row r="339" spans="2:12" x14ac:dyDescent="0.3">
      <c r="B339" t="s">
        <v>322</v>
      </c>
      <c r="C339" s="1">
        <v>43187</v>
      </c>
      <c r="D339">
        <v>545.1</v>
      </c>
      <c r="E339">
        <v>568.29999999999995</v>
      </c>
      <c r="F339">
        <v>536</v>
      </c>
      <c r="G339">
        <v>550.79999999999995</v>
      </c>
      <c r="H339">
        <v>21650</v>
      </c>
      <c r="I339">
        <v>930</v>
      </c>
      <c r="J339">
        <v>536</v>
      </c>
      <c r="L339" s="2">
        <f t="shared" si="5"/>
        <v>-0.407741935483871</v>
      </c>
    </row>
    <row r="340" spans="2:12" x14ac:dyDescent="0.3">
      <c r="B340" t="s">
        <v>321</v>
      </c>
      <c r="C340" s="1">
        <v>43187</v>
      </c>
      <c r="D340">
        <v>21.55</v>
      </c>
      <c r="E340">
        <v>21.65</v>
      </c>
      <c r="F340">
        <v>21.2</v>
      </c>
      <c r="G340">
        <v>21.4</v>
      </c>
      <c r="H340">
        <v>364512</v>
      </c>
      <c r="I340">
        <v>45</v>
      </c>
      <c r="J340">
        <v>21</v>
      </c>
      <c r="L340" s="2">
        <f t="shared" si="5"/>
        <v>-0.52444444444444449</v>
      </c>
    </row>
    <row r="341" spans="2:12" x14ac:dyDescent="0.3">
      <c r="B341" t="s">
        <v>323</v>
      </c>
      <c r="C341" s="1">
        <v>43187</v>
      </c>
      <c r="D341">
        <v>15.2</v>
      </c>
      <c r="E341">
        <v>15.7</v>
      </c>
      <c r="F341">
        <v>14</v>
      </c>
      <c r="G341">
        <v>14.1</v>
      </c>
      <c r="H341">
        <v>136757</v>
      </c>
      <c r="I341">
        <v>43</v>
      </c>
      <c r="J341">
        <v>14</v>
      </c>
      <c r="L341" s="2">
        <f t="shared" si="5"/>
        <v>-0.67209302325581388</v>
      </c>
    </row>
    <row r="342" spans="2:12" x14ac:dyDescent="0.3">
      <c r="B342" t="s">
        <v>325</v>
      </c>
      <c r="C342" s="1">
        <v>43187</v>
      </c>
      <c r="D342">
        <v>387.95</v>
      </c>
      <c r="E342">
        <v>387.95</v>
      </c>
      <c r="F342">
        <v>365</v>
      </c>
      <c r="G342">
        <v>379.05</v>
      </c>
      <c r="H342">
        <v>1365</v>
      </c>
      <c r="I342">
        <v>546</v>
      </c>
      <c r="J342">
        <v>171</v>
      </c>
      <c r="L342" s="2">
        <f t="shared" si="5"/>
        <v>-0.30576923076923074</v>
      </c>
    </row>
    <row r="343" spans="2:12" x14ac:dyDescent="0.3">
      <c r="B343" t="s">
        <v>1511</v>
      </c>
      <c r="C343" s="1">
        <v>43187</v>
      </c>
      <c r="D343">
        <v>1283</v>
      </c>
      <c r="E343">
        <v>1324.9</v>
      </c>
      <c r="F343">
        <v>1283</v>
      </c>
      <c r="G343">
        <v>1301.8499999999999</v>
      </c>
      <c r="H343">
        <v>2747</v>
      </c>
      <c r="I343">
        <v>1415</v>
      </c>
      <c r="J343">
        <v>1110</v>
      </c>
      <c r="L343" s="2">
        <f t="shared" si="5"/>
        <v>-7.9964664310954128E-2</v>
      </c>
    </row>
    <row r="344" spans="2:12" x14ac:dyDescent="0.3">
      <c r="B344" t="s">
        <v>324</v>
      </c>
      <c r="C344" s="1">
        <v>43187</v>
      </c>
      <c r="D344">
        <v>517.20000000000005</v>
      </c>
      <c r="E344">
        <v>524</v>
      </c>
      <c r="F344">
        <v>507</v>
      </c>
      <c r="G344">
        <v>510.15</v>
      </c>
      <c r="H344">
        <v>4692853</v>
      </c>
      <c r="I344">
        <v>679</v>
      </c>
      <c r="J344">
        <v>358</v>
      </c>
      <c r="L344" s="2">
        <f t="shared" si="5"/>
        <v>-0.24867452135493376</v>
      </c>
    </row>
    <row r="345" spans="2:12" x14ac:dyDescent="0.3">
      <c r="B345" t="s">
        <v>326</v>
      </c>
      <c r="C345" s="1">
        <v>43187</v>
      </c>
      <c r="D345">
        <v>7.5</v>
      </c>
      <c r="E345">
        <v>7.75</v>
      </c>
      <c r="F345">
        <v>7.45</v>
      </c>
      <c r="G345">
        <v>7.45</v>
      </c>
      <c r="H345">
        <v>145789</v>
      </c>
      <c r="I345">
        <v>41</v>
      </c>
      <c r="J345">
        <v>7</v>
      </c>
      <c r="L345" s="2">
        <f t="shared" si="5"/>
        <v>-0.81829268292682922</v>
      </c>
    </row>
    <row r="346" spans="2:12" x14ac:dyDescent="0.3">
      <c r="B346" t="s">
        <v>327</v>
      </c>
      <c r="C346" s="1">
        <v>43187</v>
      </c>
      <c r="D346">
        <v>8.9499999999999993</v>
      </c>
      <c r="E346">
        <v>9.1999999999999993</v>
      </c>
      <c r="F346">
        <v>8.5</v>
      </c>
      <c r="G346">
        <v>8.9499999999999993</v>
      </c>
      <c r="H346">
        <v>255964</v>
      </c>
      <c r="I346">
        <v>23</v>
      </c>
      <c r="J346">
        <v>9</v>
      </c>
      <c r="L346" s="2">
        <f t="shared" si="5"/>
        <v>-0.61086956521739133</v>
      </c>
    </row>
    <row r="347" spans="2:12" x14ac:dyDescent="0.3">
      <c r="B347" t="s">
        <v>328</v>
      </c>
      <c r="C347" s="1">
        <v>43187</v>
      </c>
      <c r="D347">
        <v>474.5</v>
      </c>
      <c r="E347">
        <v>485</v>
      </c>
      <c r="F347">
        <v>469.65</v>
      </c>
      <c r="G347">
        <v>482.3</v>
      </c>
      <c r="H347">
        <v>2629</v>
      </c>
      <c r="I347">
        <v>625</v>
      </c>
      <c r="J347">
        <v>434</v>
      </c>
      <c r="L347" s="2">
        <f t="shared" si="5"/>
        <v>-0.22832</v>
      </c>
    </row>
    <row r="348" spans="2:12" x14ac:dyDescent="0.3">
      <c r="B348" t="s">
        <v>329</v>
      </c>
      <c r="C348" s="1">
        <v>43187</v>
      </c>
      <c r="D348">
        <v>70.349999999999994</v>
      </c>
      <c r="E348">
        <v>72.5</v>
      </c>
      <c r="F348">
        <v>70.150000000000006</v>
      </c>
      <c r="G348">
        <v>71.25</v>
      </c>
      <c r="H348">
        <v>3362456</v>
      </c>
      <c r="I348">
        <v>111</v>
      </c>
      <c r="J348">
        <v>64</v>
      </c>
      <c r="L348" s="2">
        <f t="shared" si="5"/>
        <v>-0.35810810810810811</v>
      </c>
    </row>
    <row r="349" spans="2:12" x14ac:dyDescent="0.3">
      <c r="B349" t="s">
        <v>1512</v>
      </c>
      <c r="C349" s="1">
        <v>43187</v>
      </c>
      <c r="D349">
        <v>3269</v>
      </c>
      <c r="E349">
        <v>3331</v>
      </c>
      <c r="F349">
        <v>3180</v>
      </c>
      <c r="G349">
        <v>3291.05</v>
      </c>
      <c r="H349">
        <v>16865</v>
      </c>
      <c r="I349">
        <v>4494</v>
      </c>
      <c r="J349">
        <v>2506</v>
      </c>
      <c r="L349" s="2">
        <f t="shared" si="5"/>
        <v>-0.26767912772585667</v>
      </c>
    </row>
    <row r="350" spans="2:12" x14ac:dyDescent="0.3">
      <c r="B350" t="s">
        <v>330</v>
      </c>
      <c r="C350" s="1">
        <v>43187</v>
      </c>
      <c r="D350">
        <v>1082.5</v>
      </c>
      <c r="E350">
        <v>1124.8</v>
      </c>
      <c r="F350">
        <v>1082</v>
      </c>
      <c r="G350">
        <v>1090.2</v>
      </c>
      <c r="H350">
        <v>1588702</v>
      </c>
      <c r="I350">
        <v>1142</v>
      </c>
      <c r="J350">
        <v>533</v>
      </c>
      <c r="L350" s="2">
        <f t="shared" si="5"/>
        <v>-4.5359019264448297E-2</v>
      </c>
    </row>
    <row r="351" spans="2:12" x14ac:dyDescent="0.3">
      <c r="B351" t="s">
        <v>331</v>
      </c>
      <c r="C351" s="1">
        <v>43187</v>
      </c>
      <c r="D351">
        <v>205.7</v>
      </c>
      <c r="E351">
        <v>207.9</v>
      </c>
      <c r="F351">
        <v>200.45</v>
      </c>
      <c r="G351">
        <v>201.25</v>
      </c>
      <c r="H351">
        <v>5838391</v>
      </c>
      <c r="I351">
        <v>274</v>
      </c>
      <c r="J351">
        <v>146</v>
      </c>
      <c r="L351" s="2">
        <f t="shared" si="5"/>
        <v>-0.26551094890510951</v>
      </c>
    </row>
    <row r="352" spans="2:12" x14ac:dyDescent="0.3">
      <c r="B352" t="s">
        <v>332</v>
      </c>
      <c r="C352" s="1">
        <v>43187</v>
      </c>
      <c r="D352">
        <v>1345</v>
      </c>
      <c r="E352">
        <v>1350</v>
      </c>
      <c r="F352">
        <v>1310</v>
      </c>
      <c r="G352">
        <v>1324.8</v>
      </c>
      <c r="H352">
        <v>597115</v>
      </c>
      <c r="I352">
        <v>1387</v>
      </c>
      <c r="J352">
        <v>602</v>
      </c>
      <c r="L352" s="2">
        <f t="shared" si="5"/>
        <v>-4.4844989185292027E-2</v>
      </c>
    </row>
    <row r="353" spans="2:12" x14ac:dyDescent="0.3">
      <c r="B353" t="s">
        <v>333</v>
      </c>
      <c r="C353" s="1">
        <v>43187</v>
      </c>
      <c r="D353">
        <v>83.7</v>
      </c>
      <c r="E353">
        <v>83.75</v>
      </c>
      <c r="F353">
        <v>80.5</v>
      </c>
      <c r="G353">
        <v>81.05</v>
      </c>
      <c r="H353">
        <v>150146</v>
      </c>
      <c r="I353">
        <v>154</v>
      </c>
      <c r="J353">
        <v>81</v>
      </c>
      <c r="L353" s="2">
        <f t="shared" si="5"/>
        <v>-0.47370129870129873</v>
      </c>
    </row>
    <row r="354" spans="2:12" x14ac:dyDescent="0.3">
      <c r="B354" t="s">
        <v>1513</v>
      </c>
      <c r="C354" s="1">
        <v>43187</v>
      </c>
      <c r="D354">
        <v>7.6</v>
      </c>
      <c r="E354">
        <v>8.1999999999999993</v>
      </c>
      <c r="F354">
        <v>7.6</v>
      </c>
      <c r="G354">
        <v>8.0500000000000007</v>
      </c>
      <c r="H354">
        <v>37762</v>
      </c>
      <c r="I354">
        <v>14</v>
      </c>
      <c r="J354">
        <v>7</v>
      </c>
      <c r="L354" s="2">
        <f t="shared" si="5"/>
        <v>-0.42499999999999993</v>
      </c>
    </row>
    <row r="355" spans="2:12" x14ac:dyDescent="0.3">
      <c r="B355" t="s">
        <v>1514</v>
      </c>
      <c r="C355" s="1">
        <v>43187</v>
      </c>
      <c r="D355">
        <v>393</v>
      </c>
      <c r="E355">
        <v>393.05</v>
      </c>
      <c r="F355">
        <v>388.25</v>
      </c>
      <c r="G355">
        <v>389.15</v>
      </c>
      <c r="H355">
        <v>21751</v>
      </c>
      <c r="I355">
        <v>515</v>
      </c>
      <c r="J355">
        <v>263</v>
      </c>
      <c r="L355" s="2">
        <f t="shared" si="5"/>
        <v>-0.244368932038835</v>
      </c>
    </row>
    <row r="356" spans="2:12" x14ac:dyDescent="0.3">
      <c r="B356" t="s">
        <v>334</v>
      </c>
      <c r="C356" s="1">
        <v>43187</v>
      </c>
      <c r="D356">
        <v>87</v>
      </c>
      <c r="E356">
        <v>87</v>
      </c>
      <c r="F356">
        <v>82.8</v>
      </c>
      <c r="G356">
        <v>83.35</v>
      </c>
      <c r="H356">
        <v>115407</v>
      </c>
      <c r="I356">
        <v>158</v>
      </c>
      <c r="J356">
        <v>72</v>
      </c>
      <c r="L356" s="2">
        <f t="shared" si="5"/>
        <v>-0.47246835443037977</v>
      </c>
    </row>
    <row r="357" spans="2:12" x14ac:dyDescent="0.3">
      <c r="B357" t="s">
        <v>335</v>
      </c>
      <c r="C357" s="1">
        <v>43187</v>
      </c>
      <c r="D357">
        <v>49.35</v>
      </c>
      <c r="E357">
        <v>50.25</v>
      </c>
      <c r="F357">
        <v>48.6</v>
      </c>
      <c r="G357">
        <v>49.9</v>
      </c>
      <c r="H357">
        <v>37981</v>
      </c>
      <c r="I357">
        <v>90</v>
      </c>
      <c r="J357">
        <v>46</v>
      </c>
      <c r="L357" s="2">
        <f t="shared" si="5"/>
        <v>-0.44555555555555559</v>
      </c>
    </row>
    <row r="358" spans="2:12" x14ac:dyDescent="0.3">
      <c r="B358" t="s">
        <v>336</v>
      </c>
      <c r="C358" s="1">
        <v>43187</v>
      </c>
      <c r="D358">
        <v>129.65</v>
      </c>
      <c r="E358">
        <v>131.85</v>
      </c>
      <c r="F358">
        <v>127</v>
      </c>
      <c r="G358">
        <v>129.4</v>
      </c>
      <c r="H358">
        <v>23709</v>
      </c>
      <c r="I358">
        <v>197</v>
      </c>
      <c r="J358">
        <v>75</v>
      </c>
      <c r="L358" s="2">
        <f t="shared" si="5"/>
        <v>-0.34314720812182736</v>
      </c>
    </row>
    <row r="359" spans="2:12" x14ac:dyDescent="0.3">
      <c r="B359" t="s">
        <v>337</v>
      </c>
      <c r="C359" s="1">
        <v>43187</v>
      </c>
      <c r="D359">
        <v>27</v>
      </c>
      <c r="E359">
        <v>27.5</v>
      </c>
      <c r="F359">
        <v>27</v>
      </c>
      <c r="G359">
        <v>27.15</v>
      </c>
      <c r="H359">
        <v>28656</v>
      </c>
      <c r="I359">
        <v>48</v>
      </c>
      <c r="J359">
        <v>25</v>
      </c>
      <c r="L359" s="2">
        <f t="shared" si="5"/>
        <v>-0.43437500000000001</v>
      </c>
    </row>
    <row r="360" spans="2:12" x14ac:dyDescent="0.3">
      <c r="B360" t="s">
        <v>338</v>
      </c>
      <c r="C360" s="1">
        <v>43187</v>
      </c>
      <c r="D360">
        <v>12.5</v>
      </c>
      <c r="E360">
        <v>12.5</v>
      </c>
      <c r="F360">
        <v>11.4</v>
      </c>
      <c r="G360">
        <v>11.5</v>
      </c>
      <c r="H360">
        <v>10238</v>
      </c>
      <c r="I360">
        <v>26</v>
      </c>
      <c r="J360">
        <v>11</v>
      </c>
      <c r="L360" s="2">
        <f t="shared" si="5"/>
        <v>-0.55769230769230771</v>
      </c>
    </row>
    <row r="361" spans="2:12" x14ac:dyDescent="0.3">
      <c r="B361" t="s">
        <v>339</v>
      </c>
      <c r="C361" s="1">
        <v>43187</v>
      </c>
      <c r="D361">
        <v>589.70000000000005</v>
      </c>
      <c r="E361">
        <v>594.75</v>
      </c>
      <c r="F361">
        <v>579.6</v>
      </c>
      <c r="G361">
        <v>581.45000000000005</v>
      </c>
      <c r="H361">
        <v>119593</v>
      </c>
      <c r="I361">
        <v>922</v>
      </c>
      <c r="J361">
        <v>525</v>
      </c>
      <c r="L361" s="2">
        <f t="shared" si="5"/>
        <v>-0.36936008676789583</v>
      </c>
    </row>
    <row r="362" spans="2:12" x14ac:dyDescent="0.3">
      <c r="B362" t="s">
        <v>340</v>
      </c>
      <c r="C362" s="1">
        <v>43187</v>
      </c>
      <c r="D362">
        <v>2103</v>
      </c>
      <c r="E362">
        <v>2113.6</v>
      </c>
      <c r="F362">
        <v>2071.6</v>
      </c>
      <c r="G362">
        <v>2080.5500000000002</v>
      </c>
      <c r="H362">
        <v>665647</v>
      </c>
      <c r="I362">
        <v>2787</v>
      </c>
      <c r="J362">
        <v>1901</v>
      </c>
      <c r="L362" s="2">
        <f t="shared" si="5"/>
        <v>-0.25348044492285604</v>
      </c>
    </row>
    <row r="363" spans="2:12" x14ac:dyDescent="0.3">
      <c r="B363" t="s">
        <v>341</v>
      </c>
      <c r="C363" s="1">
        <v>43187</v>
      </c>
      <c r="D363">
        <v>276.64999999999998</v>
      </c>
      <c r="E363">
        <v>283.95</v>
      </c>
      <c r="F363">
        <v>272</v>
      </c>
      <c r="G363">
        <v>276.14999999999998</v>
      </c>
      <c r="H363">
        <v>16387</v>
      </c>
      <c r="I363">
        <v>507</v>
      </c>
      <c r="J363">
        <v>261</v>
      </c>
      <c r="L363" s="2">
        <f t="shared" si="5"/>
        <v>-0.45532544378698231</v>
      </c>
    </row>
    <row r="364" spans="2:12" x14ac:dyDescent="0.3">
      <c r="B364" t="s">
        <v>343</v>
      </c>
      <c r="C364" s="1">
        <v>43187</v>
      </c>
      <c r="D364">
        <v>31</v>
      </c>
      <c r="E364">
        <v>31.75</v>
      </c>
      <c r="F364">
        <v>29.6</v>
      </c>
      <c r="G364">
        <v>30.2</v>
      </c>
      <c r="H364">
        <v>159854</v>
      </c>
      <c r="I364">
        <v>58</v>
      </c>
      <c r="J364">
        <v>27</v>
      </c>
      <c r="L364" s="2">
        <f t="shared" si="5"/>
        <v>-0.47931034482758622</v>
      </c>
    </row>
    <row r="365" spans="2:12" x14ac:dyDescent="0.3">
      <c r="B365" t="s">
        <v>342</v>
      </c>
      <c r="C365" s="1">
        <v>43187</v>
      </c>
      <c r="D365">
        <v>35.450000000000003</v>
      </c>
      <c r="E365">
        <v>36.25</v>
      </c>
      <c r="F365">
        <v>34.1</v>
      </c>
      <c r="G365">
        <v>35.950000000000003</v>
      </c>
      <c r="H365">
        <v>2937</v>
      </c>
      <c r="I365">
        <v>66</v>
      </c>
      <c r="J365">
        <v>16</v>
      </c>
      <c r="L365" s="2">
        <f t="shared" si="5"/>
        <v>-0.45530303030303027</v>
      </c>
    </row>
    <row r="366" spans="2:12" x14ac:dyDescent="0.3">
      <c r="B366" t="s">
        <v>344</v>
      </c>
      <c r="C366" s="1">
        <v>43187</v>
      </c>
      <c r="D366">
        <v>26.1</v>
      </c>
      <c r="E366">
        <v>26.15</v>
      </c>
      <c r="F366">
        <v>25</v>
      </c>
      <c r="G366">
        <v>25.15</v>
      </c>
      <c r="H366">
        <v>1071885</v>
      </c>
      <c r="I366">
        <v>80</v>
      </c>
      <c r="J366">
        <v>24</v>
      </c>
      <c r="L366" s="2">
        <f t="shared" si="5"/>
        <v>-0.68562500000000004</v>
      </c>
    </row>
    <row r="367" spans="2:12" x14ac:dyDescent="0.3">
      <c r="B367" t="s">
        <v>345</v>
      </c>
      <c r="C367" s="1">
        <v>43187</v>
      </c>
      <c r="D367">
        <v>1686.15</v>
      </c>
      <c r="E367">
        <v>1720</v>
      </c>
      <c r="F367">
        <v>1682</v>
      </c>
      <c r="G367">
        <v>1702.6</v>
      </c>
      <c r="H367">
        <v>1368</v>
      </c>
      <c r="I367">
        <v>2999</v>
      </c>
      <c r="J367">
        <v>1601</v>
      </c>
      <c r="L367" s="2">
        <f t="shared" si="5"/>
        <v>-0.4322774258086029</v>
      </c>
    </row>
    <row r="368" spans="2:12" x14ac:dyDescent="0.3">
      <c r="B368" t="s">
        <v>1515</v>
      </c>
      <c r="C368" s="1">
        <v>43187</v>
      </c>
      <c r="D368">
        <v>182.8</v>
      </c>
      <c r="E368">
        <v>183</v>
      </c>
      <c r="F368">
        <v>179.25</v>
      </c>
      <c r="G368">
        <v>181.05</v>
      </c>
      <c r="H368">
        <v>8803</v>
      </c>
      <c r="I368">
        <v>239</v>
      </c>
      <c r="J368">
        <v>102</v>
      </c>
      <c r="L368" s="2">
        <f t="shared" si="5"/>
        <v>-0.24246861924686189</v>
      </c>
    </row>
    <row r="369" spans="2:12" x14ac:dyDescent="0.3">
      <c r="B369" t="s">
        <v>346</v>
      </c>
      <c r="C369" s="1">
        <v>43187</v>
      </c>
      <c r="D369">
        <v>3.65</v>
      </c>
      <c r="E369">
        <v>3.9</v>
      </c>
      <c r="F369">
        <v>3.65</v>
      </c>
      <c r="G369">
        <v>3.9</v>
      </c>
      <c r="H369">
        <v>22387</v>
      </c>
      <c r="I369">
        <v>9</v>
      </c>
      <c r="J369">
        <v>2</v>
      </c>
      <c r="L369" s="2">
        <f t="shared" si="5"/>
        <v>-0.56666666666666665</v>
      </c>
    </row>
    <row r="370" spans="2:12" x14ac:dyDescent="0.3">
      <c r="B370" t="s">
        <v>347</v>
      </c>
      <c r="C370" s="1">
        <v>43187</v>
      </c>
      <c r="D370">
        <v>14</v>
      </c>
      <c r="E370">
        <v>14.55</v>
      </c>
      <c r="F370">
        <v>13.3</v>
      </c>
      <c r="G370">
        <v>13.4</v>
      </c>
      <c r="H370">
        <v>14469</v>
      </c>
      <c r="I370">
        <v>38</v>
      </c>
      <c r="J370">
        <v>13</v>
      </c>
      <c r="L370" s="2">
        <f t="shared" si="5"/>
        <v>-0.64736842105263159</v>
      </c>
    </row>
    <row r="371" spans="2:12" x14ac:dyDescent="0.3">
      <c r="B371" t="s">
        <v>348</v>
      </c>
      <c r="C371" s="1">
        <v>43187</v>
      </c>
      <c r="D371">
        <v>288.85000000000002</v>
      </c>
      <c r="E371">
        <v>291.95</v>
      </c>
      <c r="F371">
        <v>278</v>
      </c>
      <c r="G371">
        <v>287.39999999999998</v>
      </c>
      <c r="H371">
        <v>206</v>
      </c>
      <c r="I371">
        <v>430</v>
      </c>
      <c r="J371">
        <v>191</v>
      </c>
      <c r="L371" s="2">
        <f t="shared" si="5"/>
        <v>-0.33162790697674421</v>
      </c>
    </row>
    <row r="372" spans="2:12" x14ac:dyDescent="0.3">
      <c r="B372" t="s">
        <v>349</v>
      </c>
      <c r="C372" s="1">
        <v>43187</v>
      </c>
      <c r="D372">
        <v>1198</v>
      </c>
      <c r="E372">
        <v>1209</v>
      </c>
      <c r="F372">
        <v>1186</v>
      </c>
      <c r="G372">
        <v>1201.5</v>
      </c>
      <c r="H372">
        <v>16102</v>
      </c>
      <c r="I372">
        <v>1609</v>
      </c>
      <c r="J372">
        <v>1161</v>
      </c>
      <c r="L372" s="2">
        <f t="shared" si="5"/>
        <v>-0.25326289620882536</v>
      </c>
    </row>
    <row r="373" spans="2:12" x14ac:dyDescent="0.3">
      <c r="B373" t="s">
        <v>350</v>
      </c>
      <c r="C373" s="1">
        <v>43187</v>
      </c>
      <c r="D373">
        <v>237</v>
      </c>
      <c r="E373">
        <v>243</v>
      </c>
      <c r="F373">
        <v>237</v>
      </c>
      <c r="G373">
        <v>238.2</v>
      </c>
      <c r="H373">
        <v>1483796</v>
      </c>
      <c r="I373">
        <v>309</v>
      </c>
      <c r="J373">
        <v>136</v>
      </c>
      <c r="L373" s="2">
        <f t="shared" si="5"/>
        <v>-0.22912621359223304</v>
      </c>
    </row>
    <row r="374" spans="2:12" x14ac:dyDescent="0.3">
      <c r="B374" t="s">
        <v>351</v>
      </c>
      <c r="C374" s="1">
        <v>43187</v>
      </c>
      <c r="D374">
        <v>31</v>
      </c>
      <c r="E374">
        <v>31</v>
      </c>
      <c r="F374">
        <v>28.5</v>
      </c>
      <c r="G374">
        <v>28.5</v>
      </c>
      <c r="H374">
        <v>70371</v>
      </c>
      <c r="I374">
        <v>72</v>
      </c>
      <c r="J374">
        <v>29</v>
      </c>
      <c r="L374" s="2">
        <f t="shared" si="5"/>
        <v>-0.60416666666666663</v>
      </c>
    </row>
    <row r="375" spans="2:12" x14ac:dyDescent="0.3">
      <c r="B375" t="s">
        <v>352</v>
      </c>
      <c r="C375" s="1">
        <v>43187</v>
      </c>
      <c r="D375">
        <v>4.5</v>
      </c>
      <c r="E375">
        <v>4.5999999999999996</v>
      </c>
      <c r="F375">
        <v>4.5</v>
      </c>
      <c r="G375">
        <v>4.5</v>
      </c>
      <c r="H375">
        <v>37617</v>
      </c>
      <c r="I375">
        <v>11</v>
      </c>
      <c r="J375">
        <v>5</v>
      </c>
      <c r="L375" s="2">
        <f t="shared" si="5"/>
        <v>-0.59090909090909094</v>
      </c>
    </row>
    <row r="376" spans="2:12" x14ac:dyDescent="0.3">
      <c r="B376" t="s">
        <v>353</v>
      </c>
      <c r="C376" s="1">
        <v>43187</v>
      </c>
      <c r="D376">
        <v>28248</v>
      </c>
      <c r="E376">
        <v>28651.45</v>
      </c>
      <c r="F376">
        <v>27999</v>
      </c>
      <c r="G376">
        <v>28372.65</v>
      </c>
      <c r="H376">
        <v>78536</v>
      </c>
      <c r="I376">
        <v>33480</v>
      </c>
      <c r="J376">
        <v>24020</v>
      </c>
      <c r="L376" s="2">
        <f t="shared" si="5"/>
        <v>-0.15254928315412183</v>
      </c>
    </row>
    <row r="377" spans="2:12" x14ac:dyDescent="0.3">
      <c r="B377" t="s">
        <v>354</v>
      </c>
      <c r="C377" s="1">
        <v>43187</v>
      </c>
      <c r="D377">
        <v>278</v>
      </c>
      <c r="E377">
        <v>279.89999999999998</v>
      </c>
      <c r="F377">
        <v>271.05</v>
      </c>
      <c r="G377">
        <v>273.7</v>
      </c>
      <c r="H377">
        <v>87537</v>
      </c>
      <c r="I377">
        <v>392</v>
      </c>
      <c r="J377">
        <v>262</v>
      </c>
      <c r="L377" s="2">
        <f t="shared" si="5"/>
        <v>-0.30178571428571432</v>
      </c>
    </row>
    <row r="378" spans="2:12" x14ac:dyDescent="0.3">
      <c r="B378" t="s">
        <v>355</v>
      </c>
      <c r="C378" s="1">
        <v>43187</v>
      </c>
      <c r="D378">
        <v>482</v>
      </c>
      <c r="E378">
        <v>484.75</v>
      </c>
      <c r="F378">
        <v>473.25</v>
      </c>
      <c r="G378">
        <v>477.3</v>
      </c>
      <c r="H378">
        <v>12059</v>
      </c>
      <c r="I378">
        <v>632</v>
      </c>
      <c r="J378">
        <v>311</v>
      </c>
      <c r="L378" s="2">
        <f t="shared" si="5"/>
        <v>-0.2447784810126582</v>
      </c>
    </row>
    <row r="379" spans="2:12" x14ac:dyDescent="0.3">
      <c r="B379" t="s">
        <v>356</v>
      </c>
      <c r="C379" s="1">
        <v>43187</v>
      </c>
      <c r="D379">
        <v>157.80000000000001</v>
      </c>
      <c r="E379">
        <v>161.5</v>
      </c>
      <c r="F379">
        <v>156</v>
      </c>
      <c r="G379">
        <v>159.1</v>
      </c>
      <c r="H379">
        <v>349947</v>
      </c>
      <c r="I379">
        <v>232</v>
      </c>
      <c r="J379">
        <v>108</v>
      </c>
      <c r="L379" s="2">
        <f t="shared" si="5"/>
        <v>-0.31422413793103449</v>
      </c>
    </row>
    <row r="380" spans="2:12" x14ac:dyDescent="0.3">
      <c r="B380" t="s">
        <v>357</v>
      </c>
      <c r="C380" s="1">
        <v>43187</v>
      </c>
      <c r="D380">
        <v>419.8</v>
      </c>
      <c r="E380">
        <v>425</v>
      </c>
      <c r="F380">
        <v>413.7</v>
      </c>
      <c r="G380">
        <v>419.6</v>
      </c>
      <c r="H380">
        <v>4790</v>
      </c>
      <c r="I380">
        <v>700</v>
      </c>
      <c r="J380">
        <v>386</v>
      </c>
      <c r="L380" s="2">
        <f t="shared" si="5"/>
        <v>-0.40057142857142852</v>
      </c>
    </row>
    <row r="381" spans="2:12" x14ac:dyDescent="0.3">
      <c r="B381" t="s">
        <v>358</v>
      </c>
      <c r="C381" s="1">
        <v>43187</v>
      </c>
      <c r="D381">
        <v>42.1</v>
      </c>
      <c r="E381">
        <v>46</v>
      </c>
      <c r="F381">
        <v>41.4</v>
      </c>
      <c r="G381">
        <v>42.25</v>
      </c>
      <c r="H381">
        <v>652803</v>
      </c>
      <c r="I381">
        <v>78</v>
      </c>
      <c r="J381">
        <v>30</v>
      </c>
      <c r="L381" s="2">
        <f t="shared" si="5"/>
        <v>-0.45833333333333331</v>
      </c>
    </row>
    <row r="382" spans="2:12" x14ac:dyDescent="0.3">
      <c r="B382" t="s">
        <v>359</v>
      </c>
      <c r="C382" s="1">
        <v>43187</v>
      </c>
      <c r="D382">
        <v>12</v>
      </c>
      <c r="E382">
        <v>12.3</v>
      </c>
      <c r="F382">
        <v>11.45</v>
      </c>
      <c r="G382">
        <v>11.7</v>
      </c>
      <c r="H382">
        <v>64469</v>
      </c>
      <c r="I382">
        <v>28</v>
      </c>
      <c r="J382">
        <v>11</v>
      </c>
      <c r="L382" s="2">
        <f t="shared" si="5"/>
        <v>-0.58214285714285718</v>
      </c>
    </row>
    <row r="383" spans="2:12" x14ac:dyDescent="0.3">
      <c r="B383" t="s">
        <v>360</v>
      </c>
      <c r="C383" s="1">
        <v>43187</v>
      </c>
      <c r="D383">
        <v>75.5</v>
      </c>
      <c r="E383">
        <v>78.599999999999994</v>
      </c>
      <c r="F383">
        <v>73.599999999999994</v>
      </c>
      <c r="G383">
        <v>77.599999999999994</v>
      </c>
      <c r="H383">
        <v>575699</v>
      </c>
      <c r="I383">
        <v>114</v>
      </c>
      <c r="J383">
        <v>45</v>
      </c>
      <c r="L383" s="2">
        <f t="shared" si="5"/>
        <v>-0.31929824561403514</v>
      </c>
    </row>
    <row r="384" spans="2:12" x14ac:dyDescent="0.3">
      <c r="B384" t="s">
        <v>361</v>
      </c>
      <c r="C384" s="1">
        <v>43187</v>
      </c>
      <c r="D384">
        <v>25.5</v>
      </c>
      <c r="E384">
        <v>25.5</v>
      </c>
      <c r="F384">
        <v>24.45</v>
      </c>
      <c r="G384">
        <v>24.45</v>
      </c>
      <c r="H384">
        <v>277215</v>
      </c>
      <c r="I384">
        <v>45</v>
      </c>
      <c r="J384">
        <v>23</v>
      </c>
      <c r="L384" s="2">
        <f t="shared" si="5"/>
        <v>-0.45666666666666667</v>
      </c>
    </row>
    <row r="385" spans="2:12" x14ac:dyDescent="0.3">
      <c r="B385" t="s">
        <v>362</v>
      </c>
      <c r="C385" s="1">
        <v>43187</v>
      </c>
      <c r="D385">
        <v>130.25</v>
      </c>
      <c r="E385">
        <v>134</v>
      </c>
      <c r="F385">
        <v>127</v>
      </c>
      <c r="G385">
        <v>130.75</v>
      </c>
      <c r="H385">
        <v>4653</v>
      </c>
      <c r="I385">
        <v>308</v>
      </c>
      <c r="J385">
        <v>127</v>
      </c>
      <c r="L385" s="2">
        <f t="shared" si="5"/>
        <v>-0.57548701298701299</v>
      </c>
    </row>
    <row r="386" spans="2:12" x14ac:dyDescent="0.3">
      <c r="B386" t="s">
        <v>364</v>
      </c>
      <c r="C386" s="1">
        <v>43187</v>
      </c>
      <c r="D386">
        <v>40.950000000000003</v>
      </c>
      <c r="E386">
        <v>43.2</v>
      </c>
      <c r="F386">
        <v>40.049999999999997</v>
      </c>
      <c r="G386">
        <v>42.8</v>
      </c>
      <c r="H386">
        <v>64176</v>
      </c>
      <c r="I386">
        <v>62</v>
      </c>
      <c r="J386">
        <v>39</v>
      </c>
      <c r="L386" s="2">
        <f t="shared" si="5"/>
        <v>-0.30967741935483878</v>
      </c>
    </row>
    <row r="387" spans="2:12" x14ac:dyDescent="0.3">
      <c r="B387" t="s">
        <v>363</v>
      </c>
      <c r="C387" s="1">
        <v>43187</v>
      </c>
      <c r="D387">
        <v>255.85</v>
      </c>
      <c r="E387">
        <v>258</v>
      </c>
      <c r="F387">
        <v>250.55</v>
      </c>
      <c r="G387">
        <v>252.45</v>
      </c>
      <c r="H387">
        <v>7226</v>
      </c>
      <c r="I387">
        <v>350</v>
      </c>
      <c r="J387">
        <v>200</v>
      </c>
      <c r="L387" s="2">
        <f t="shared" si="5"/>
        <v>-0.27871428571428575</v>
      </c>
    </row>
    <row r="388" spans="2:12" x14ac:dyDescent="0.3">
      <c r="B388" t="s">
        <v>365</v>
      </c>
      <c r="C388" s="1">
        <v>43187</v>
      </c>
      <c r="D388">
        <v>255.15</v>
      </c>
      <c r="E388">
        <v>256.45</v>
      </c>
      <c r="F388">
        <v>237.15</v>
      </c>
      <c r="G388">
        <v>240.5</v>
      </c>
      <c r="H388">
        <v>105015</v>
      </c>
      <c r="I388">
        <v>406</v>
      </c>
      <c r="J388">
        <v>70</v>
      </c>
      <c r="L388" s="2">
        <f t="shared" si="5"/>
        <v>-0.40763546798029554</v>
      </c>
    </row>
    <row r="389" spans="2:12" x14ac:dyDescent="0.3">
      <c r="B389" t="s">
        <v>366</v>
      </c>
      <c r="C389" s="1">
        <v>43187</v>
      </c>
      <c r="D389">
        <v>1061.2</v>
      </c>
      <c r="E389">
        <v>1075.75</v>
      </c>
      <c r="F389">
        <v>1050.05</v>
      </c>
      <c r="G389">
        <v>1068.8499999999999</v>
      </c>
      <c r="H389">
        <v>208838</v>
      </c>
      <c r="I389">
        <v>1365</v>
      </c>
      <c r="J389">
        <v>998</v>
      </c>
      <c r="L389" s="2">
        <f t="shared" ref="L389:L452" si="6">+(G389-I389)/I389</f>
        <v>-0.21695970695970704</v>
      </c>
    </row>
    <row r="390" spans="2:12" x14ac:dyDescent="0.3">
      <c r="B390" t="s">
        <v>367</v>
      </c>
      <c r="C390" s="1">
        <v>43187</v>
      </c>
      <c r="D390">
        <v>10.4</v>
      </c>
      <c r="E390">
        <v>10.7</v>
      </c>
      <c r="F390">
        <v>10.050000000000001</v>
      </c>
      <c r="G390">
        <v>10.199999999999999</v>
      </c>
      <c r="H390">
        <v>329948</v>
      </c>
      <c r="I390">
        <v>34</v>
      </c>
      <c r="J390">
        <v>9</v>
      </c>
      <c r="L390" s="2">
        <f t="shared" si="6"/>
        <v>-0.70000000000000007</v>
      </c>
    </row>
    <row r="391" spans="2:12" x14ac:dyDescent="0.3">
      <c r="B391" t="s">
        <v>368</v>
      </c>
      <c r="C391" s="1">
        <v>43187</v>
      </c>
      <c r="D391">
        <v>154</v>
      </c>
      <c r="E391">
        <v>154</v>
      </c>
      <c r="F391">
        <v>145</v>
      </c>
      <c r="G391">
        <v>148.25</v>
      </c>
      <c r="H391">
        <v>60759</v>
      </c>
      <c r="I391">
        <v>323</v>
      </c>
      <c r="J391">
        <v>68</v>
      </c>
      <c r="L391" s="2">
        <f t="shared" si="6"/>
        <v>-0.54102167182662542</v>
      </c>
    </row>
    <row r="392" spans="2:12" x14ac:dyDescent="0.3">
      <c r="B392" t="s">
        <v>369</v>
      </c>
      <c r="C392" s="1">
        <v>43187</v>
      </c>
      <c r="D392">
        <v>194.95</v>
      </c>
      <c r="E392">
        <v>195</v>
      </c>
      <c r="F392">
        <v>185</v>
      </c>
      <c r="G392">
        <v>188.15</v>
      </c>
      <c r="H392">
        <v>16972</v>
      </c>
      <c r="I392">
        <v>262</v>
      </c>
      <c r="J392">
        <v>138</v>
      </c>
      <c r="L392" s="2">
        <f t="shared" si="6"/>
        <v>-0.28187022900763359</v>
      </c>
    </row>
    <row r="393" spans="2:12" x14ac:dyDescent="0.3">
      <c r="B393" t="s">
        <v>370</v>
      </c>
      <c r="C393" s="1">
        <v>43187</v>
      </c>
      <c r="D393">
        <v>1188.05</v>
      </c>
      <c r="E393">
        <v>1275</v>
      </c>
      <c r="F393">
        <v>1188.05</v>
      </c>
      <c r="G393">
        <v>1264.8499999999999</v>
      </c>
      <c r="H393">
        <v>91130</v>
      </c>
      <c r="I393">
        <v>1420</v>
      </c>
      <c r="J393">
        <v>714</v>
      </c>
      <c r="L393" s="2">
        <f t="shared" si="6"/>
        <v>-0.10926056338028176</v>
      </c>
    </row>
    <row r="394" spans="2:12" x14ac:dyDescent="0.3">
      <c r="B394" t="s">
        <v>371</v>
      </c>
      <c r="C394" s="1">
        <v>43187</v>
      </c>
      <c r="D394">
        <v>18.899999999999999</v>
      </c>
      <c r="E394">
        <v>18.899999999999999</v>
      </c>
      <c r="F394">
        <v>17.649999999999999</v>
      </c>
      <c r="G394">
        <v>17.95</v>
      </c>
      <c r="H394">
        <v>54029</v>
      </c>
      <c r="I394">
        <v>40</v>
      </c>
      <c r="J394">
        <v>15</v>
      </c>
      <c r="L394" s="2">
        <f t="shared" si="6"/>
        <v>-0.55125000000000002</v>
      </c>
    </row>
    <row r="395" spans="2:12" x14ac:dyDescent="0.3">
      <c r="B395" t="s">
        <v>372</v>
      </c>
      <c r="C395" s="1">
        <v>43187</v>
      </c>
      <c r="D395">
        <v>158.5</v>
      </c>
      <c r="E395">
        <v>161.5</v>
      </c>
      <c r="F395">
        <v>156</v>
      </c>
      <c r="G395">
        <v>158.44999999999999</v>
      </c>
      <c r="H395">
        <v>3305460</v>
      </c>
      <c r="I395">
        <v>206</v>
      </c>
      <c r="J395">
        <v>141</v>
      </c>
      <c r="L395" s="2">
        <f t="shared" si="6"/>
        <v>-0.23082524271844665</v>
      </c>
    </row>
    <row r="396" spans="2:12" x14ac:dyDescent="0.3">
      <c r="B396" t="s">
        <v>373</v>
      </c>
      <c r="C396" s="1">
        <v>43187</v>
      </c>
      <c r="D396">
        <v>710</v>
      </c>
      <c r="E396">
        <v>763</v>
      </c>
      <c r="F396">
        <v>709.95</v>
      </c>
      <c r="G396">
        <v>742.25</v>
      </c>
      <c r="H396">
        <v>40868</v>
      </c>
      <c r="I396">
        <v>1005</v>
      </c>
      <c r="J396">
        <v>613</v>
      </c>
      <c r="L396" s="2">
        <f t="shared" si="6"/>
        <v>-0.26144278606965177</v>
      </c>
    </row>
    <row r="397" spans="2:12" x14ac:dyDescent="0.3">
      <c r="B397" t="s">
        <v>1516</v>
      </c>
      <c r="C397" s="1">
        <v>43187</v>
      </c>
      <c r="D397">
        <v>776</v>
      </c>
      <c r="E397">
        <v>803</v>
      </c>
      <c r="F397">
        <v>760</v>
      </c>
      <c r="G397">
        <v>799.75</v>
      </c>
      <c r="H397">
        <v>57954</v>
      </c>
      <c r="I397">
        <v>849</v>
      </c>
      <c r="J397">
        <v>510</v>
      </c>
      <c r="L397" s="2">
        <f t="shared" si="6"/>
        <v>-5.8009422850412252E-2</v>
      </c>
    </row>
    <row r="398" spans="2:12" x14ac:dyDescent="0.3">
      <c r="B398" t="s">
        <v>375</v>
      </c>
      <c r="C398" s="1">
        <v>43187</v>
      </c>
      <c r="D398">
        <v>145</v>
      </c>
      <c r="E398">
        <v>146.6</v>
      </c>
      <c r="F398">
        <v>142.35</v>
      </c>
      <c r="G398">
        <v>144.1</v>
      </c>
      <c r="H398">
        <v>1850468</v>
      </c>
      <c r="I398">
        <v>184</v>
      </c>
      <c r="J398">
        <v>129</v>
      </c>
      <c r="L398" s="2">
        <f t="shared" si="6"/>
        <v>-0.21684782608695655</v>
      </c>
    </row>
    <row r="399" spans="2:12" x14ac:dyDescent="0.3">
      <c r="B399" t="s">
        <v>374</v>
      </c>
      <c r="C399" s="1">
        <v>43187</v>
      </c>
      <c r="D399">
        <v>75</v>
      </c>
      <c r="E399">
        <v>75</v>
      </c>
      <c r="F399">
        <v>72</v>
      </c>
      <c r="G399">
        <v>72.55</v>
      </c>
      <c r="H399">
        <v>21491</v>
      </c>
      <c r="I399">
        <v>138</v>
      </c>
      <c r="J399">
        <v>60</v>
      </c>
      <c r="L399" s="2">
        <f t="shared" si="6"/>
        <v>-0.4742753623188406</v>
      </c>
    </row>
    <row r="400" spans="2:12" x14ac:dyDescent="0.3">
      <c r="B400" t="s">
        <v>376</v>
      </c>
      <c r="C400" s="1">
        <v>43187</v>
      </c>
      <c r="D400">
        <v>168.5</v>
      </c>
      <c r="E400">
        <v>173.8</v>
      </c>
      <c r="F400">
        <v>165</v>
      </c>
      <c r="G400">
        <v>166.2</v>
      </c>
      <c r="H400">
        <v>490605</v>
      </c>
      <c r="I400">
        <v>308</v>
      </c>
      <c r="J400">
        <v>163</v>
      </c>
      <c r="L400" s="2">
        <f t="shared" si="6"/>
        <v>-0.4603896103896104</v>
      </c>
    </row>
    <row r="401" spans="2:12" x14ac:dyDescent="0.3">
      <c r="B401" t="s">
        <v>377</v>
      </c>
      <c r="C401" s="1">
        <v>43187</v>
      </c>
      <c r="D401">
        <v>713</v>
      </c>
      <c r="E401">
        <v>718.6</v>
      </c>
      <c r="F401">
        <v>703.3</v>
      </c>
      <c r="G401">
        <v>707.55</v>
      </c>
      <c r="H401">
        <v>3306</v>
      </c>
      <c r="I401">
        <v>1075</v>
      </c>
      <c r="J401">
        <v>550</v>
      </c>
      <c r="L401" s="2">
        <f t="shared" si="6"/>
        <v>-0.34181395348837212</v>
      </c>
    </row>
    <row r="402" spans="2:12" x14ac:dyDescent="0.3">
      <c r="B402" t="s">
        <v>378</v>
      </c>
      <c r="C402" s="1">
        <v>43187</v>
      </c>
      <c r="D402">
        <v>2.4</v>
      </c>
      <c r="E402">
        <v>2.4</v>
      </c>
      <c r="F402">
        <v>2.2999999999999998</v>
      </c>
      <c r="G402">
        <v>2.4</v>
      </c>
      <c r="H402">
        <v>4532047</v>
      </c>
      <c r="I402">
        <v>7</v>
      </c>
      <c r="J402">
        <v>2</v>
      </c>
      <c r="L402" s="2">
        <f t="shared" si="6"/>
        <v>-0.65714285714285714</v>
      </c>
    </row>
    <row r="403" spans="2:12" x14ac:dyDescent="0.3">
      <c r="B403" t="s">
        <v>380</v>
      </c>
      <c r="C403" s="1">
        <v>43187</v>
      </c>
      <c r="D403">
        <v>23</v>
      </c>
      <c r="E403">
        <v>23.5</v>
      </c>
      <c r="F403">
        <v>22.25</v>
      </c>
      <c r="G403">
        <v>22.9</v>
      </c>
      <c r="H403">
        <v>18621</v>
      </c>
      <c r="I403">
        <v>36</v>
      </c>
      <c r="J403">
        <v>22</v>
      </c>
      <c r="L403" s="2">
        <f t="shared" si="6"/>
        <v>-0.36388888888888893</v>
      </c>
    </row>
    <row r="404" spans="2:12" x14ac:dyDescent="0.3">
      <c r="B404" t="s">
        <v>379</v>
      </c>
      <c r="C404" s="1">
        <v>43187</v>
      </c>
      <c r="D404">
        <v>823</v>
      </c>
      <c r="E404">
        <v>823.4</v>
      </c>
      <c r="F404">
        <v>814.95</v>
      </c>
      <c r="G404">
        <v>818.1</v>
      </c>
      <c r="H404">
        <v>634190</v>
      </c>
      <c r="I404">
        <v>923</v>
      </c>
      <c r="J404">
        <v>515</v>
      </c>
      <c r="L404" s="2">
        <f t="shared" si="6"/>
        <v>-0.11365113759479954</v>
      </c>
    </row>
    <row r="405" spans="2:12" x14ac:dyDescent="0.3">
      <c r="B405" t="s">
        <v>381</v>
      </c>
      <c r="C405" s="1">
        <v>43187</v>
      </c>
      <c r="D405">
        <v>45</v>
      </c>
      <c r="E405">
        <v>45.35</v>
      </c>
      <c r="F405">
        <v>42.5</v>
      </c>
      <c r="G405">
        <v>45.35</v>
      </c>
      <c r="H405">
        <v>8457</v>
      </c>
      <c r="I405">
        <v>93</v>
      </c>
      <c r="J405">
        <v>28</v>
      </c>
      <c r="L405" s="2">
        <f t="shared" si="6"/>
        <v>-0.51236559139784943</v>
      </c>
    </row>
    <row r="406" spans="2:12" x14ac:dyDescent="0.3">
      <c r="B406" t="s">
        <v>383</v>
      </c>
      <c r="C406" s="1">
        <v>43187</v>
      </c>
      <c r="D406">
        <v>66</v>
      </c>
      <c r="E406">
        <v>67.400000000000006</v>
      </c>
      <c r="F406">
        <v>64.5</v>
      </c>
      <c r="G406">
        <v>66.55</v>
      </c>
      <c r="H406">
        <v>135836</v>
      </c>
      <c r="I406">
        <v>77</v>
      </c>
      <c r="J406">
        <v>30</v>
      </c>
      <c r="L406" s="2">
        <f t="shared" si="6"/>
        <v>-0.13571428571428576</v>
      </c>
    </row>
    <row r="407" spans="2:12" x14ac:dyDescent="0.3">
      <c r="B407" t="s">
        <v>382</v>
      </c>
      <c r="C407" s="1">
        <v>43187</v>
      </c>
      <c r="D407">
        <v>240</v>
      </c>
      <c r="E407">
        <v>243.95</v>
      </c>
      <c r="F407">
        <v>235.1</v>
      </c>
      <c r="G407">
        <v>239.3</v>
      </c>
      <c r="H407">
        <v>27358</v>
      </c>
      <c r="I407">
        <v>316</v>
      </c>
      <c r="J407">
        <v>231</v>
      </c>
      <c r="L407" s="2">
        <f t="shared" si="6"/>
        <v>-0.24272151898734173</v>
      </c>
    </row>
    <row r="408" spans="2:12" x14ac:dyDescent="0.3">
      <c r="B408" t="s">
        <v>384</v>
      </c>
      <c r="C408" s="1">
        <v>43187</v>
      </c>
      <c r="D408">
        <v>5.25</v>
      </c>
      <c r="E408">
        <v>5.5</v>
      </c>
      <c r="F408">
        <v>4.8</v>
      </c>
      <c r="G408">
        <v>5.15</v>
      </c>
      <c r="H408">
        <v>84147</v>
      </c>
      <c r="I408">
        <v>15</v>
      </c>
      <c r="J408">
        <v>5</v>
      </c>
      <c r="L408" s="2">
        <f t="shared" si="6"/>
        <v>-0.65666666666666662</v>
      </c>
    </row>
    <row r="409" spans="2:12" x14ac:dyDescent="0.3">
      <c r="B409" t="s">
        <v>385</v>
      </c>
      <c r="C409" s="1">
        <v>43187</v>
      </c>
      <c r="D409">
        <v>2.6</v>
      </c>
      <c r="E409">
        <v>2.6</v>
      </c>
      <c r="F409">
        <v>2.5</v>
      </c>
      <c r="G409">
        <v>2.5</v>
      </c>
      <c r="H409">
        <v>60</v>
      </c>
      <c r="I409">
        <v>4</v>
      </c>
      <c r="J409">
        <v>1</v>
      </c>
      <c r="L409" s="2">
        <f t="shared" si="6"/>
        <v>-0.375</v>
      </c>
    </row>
    <row r="410" spans="2:12" x14ac:dyDescent="0.3">
      <c r="B410" t="s">
        <v>386</v>
      </c>
      <c r="C410" s="1">
        <v>43187</v>
      </c>
      <c r="D410">
        <v>35.85</v>
      </c>
      <c r="E410">
        <v>36.9</v>
      </c>
      <c r="F410">
        <v>33.25</v>
      </c>
      <c r="G410">
        <v>33.9</v>
      </c>
      <c r="H410">
        <v>3015</v>
      </c>
      <c r="I410">
        <v>50</v>
      </c>
      <c r="J410">
        <v>30</v>
      </c>
      <c r="L410" s="2">
        <f t="shared" si="6"/>
        <v>-0.32200000000000001</v>
      </c>
    </row>
    <row r="411" spans="2:12" x14ac:dyDescent="0.3">
      <c r="B411" t="s">
        <v>387</v>
      </c>
      <c r="C411" s="1">
        <v>43187</v>
      </c>
      <c r="D411">
        <v>372</v>
      </c>
      <c r="E411">
        <v>378.3</v>
      </c>
      <c r="F411">
        <v>368</v>
      </c>
      <c r="G411">
        <v>374.75</v>
      </c>
      <c r="H411">
        <v>37115</v>
      </c>
      <c r="I411">
        <v>464</v>
      </c>
      <c r="J411">
        <v>243</v>
      </c>
      <c r="L411" s="2">
        <f t="shared" si="6"/>
        <v>-0.19234913793103448</v>
      </c>
    </row>
    <row r="412" spans="2:12" x14ac:dyDescent="0.3">
      <c r="B412" t="s">
        <v>389</v>
      </c>
      <c r="C412" s="1">
        <v>43187</v>
      </c>
      <c r="D412">
        <v>21</v>
      </c>
      <c r="E412">
        <v>21</v>
      </c>
      <c r="F412">
        <v>20.25</v>
      </c>
      <c r="G412">
        <v>20.25</v>
      </c>
      <c r="H412">
        <v>30774</v>
      </c>
      <c r="I412">
        <v>45</v>
      </c>
      <c r="J412">
        <v>10</v>
      </c>
      <c r="L412" s="2">
        <f t="shared" si="6"/>
        <v>-0.55000000000000004</v>
      </c>
    </row>
    <row r="413" spans="2:12" x14ac:dyDescent="0.3">
      <c r="B413" t="s">
        <v>388</v>
      </c>
      <c r="C413" s="1">
        <v>43187</v>
      </c>
      <c r="D413">
        <v>496</v>
      </c>
      <c r="E413">
        <v>496</v>
      </c>
      <c r="F413">
        <v>475</v>
      </c>
      <c r="G413">
        <v>477.15</v>
      </c>
      <c r="H413">
        <v>40883</v>
      </c>
      <c r="I413">
        <v>638</v>
      </c>
      <c r="J413">
        <v>220</v>
      </c>
      <c r="L413" s="2">
        <f t="shared" si="6"/>
        <v>-0.25211598746081509</v>
      </c>
    </row>
    <row r="414" spans="2:12" x14ac:dyDescent="0.3">
      <c r="B414" t="s">
        <v>390</v>
      </c>
      <c r="C414" s="1">
        <v>43187</v>
      </c>
      <c r="D414">
        <v>3010.2</v>
      </c>
      <c r="E414">
        <v>3155</v>
      </c>
      <c r="F414">
        <v>3001</v>
      </c>
      <c r="G414">
        <v>3015.95</v>
      </c>
      <c r="H414">
        <v>5850</v>
      </c>
      <c r="I414">
        <v>3939</v>
      </c>
      <c r="J414">
        <v>1660</v>
      </c>
      <c r="L414" s="2">
        <f t="shared" si="6"/>
        <v>-0.23433612592028438</v>
      </c>
    </row>
    <row r="415" spans="2:12" x14ac:dyDescent="0.3">
      <c r="B415" t="s">
        <v>391</v>
      </c>
      <c r="C415" s="1">
        <v>43187</v>
      </c>
      <c r="D415">
        <v>872.7</v>
      </c>
      <c r="E415">
        <v>883.75</v>
      </c>
      <c r="F415">
        <v>860.55</v>
      </c>
      <c r="G415">
        <v>866.8</v>
      </c>
      <c r="H415">
        <v>14772</v>
      </c>
      <c r="I415">
        <v>966</v>
      </c>
      <c r="J415">
        <v>341</v>
      </c>
      <c r="L415" s="2">
        <f t="shared" si="6"/>
        <v>-0.10269151138716361</v>
      </c>
    </row>
    <row r="416" spans="2:12" x14ac:dyDescent="0.3">
      <c r="B416" t="s">
        <v>392</v>
      </c>
      <c r="C416" s="1">
        <v>43187</v>
      </c>
      <c r="D416">
        <v>218.15</v>
      </c>
      <c r="E416">
        <v>223.9</v>
      </c>
      <c r="F416">
        <v>217</v>
      </c>
      <c r="G416">
        <v>222.85</v>
      </c>
      <c r="H416">
        <v>2379295</v>
      </c>
      <c r="I416">
        <v>250</v>
      </c>
      <c r="J416">
        <v>192</v>
      </c>
      <c r="L416" s="2">
        <f t="shared" si="6"/>
        <v>-0.10860000000000002</v>
      </c>
    </row>
    <row r="417" spans="2:12" x14ac:dyDescent="0.3">
      <c r="B417" t="s">
        <v>393</v>
      </c>
      <c r="C417" s="1">
        <v>43187</v>
      </c>
      <c r="D417">
        <v>371</v>
      </c>
      <c r="E417">
        <v>375.95</v>
      </c>
      <c r="F417">
        <v>370</v>
      </c>
      <c r="G417">
        <v>374.2</v>
      </c>
      <c r="H417">
        <v>1470</v>
      </c>
      <c r="I417">
        <v>566</v>
      </c>
      <c r="J417">
        <v>360</v>
      </c>
      <c r="L417" s="2">
        <f t="shared" si="6"/>
        <v>-0.33886925795053008</v>
      </c>
    </row>
    <row r="418" spans="2:12" x14ac:dyDescent="0.3">
      <c r="B418" t="s">
        <v>394</v>
      </c>
      <c r="C418" s="1">
        <v>43187</v>
      </c>
      <c r="D418">
        <v>52.45</v>
      </c>
      <c r="E418">
        <v>52.45</v>
      </c>
      <c r="F418">
        <v>50.65</v>
      </c>
      <c r="G418">
        <v>51</v>
      </c>
      <c r="H418">
        <v>97668</v>
      </c>
      <c r="I418">
        <v>66</v>
      </c>
      <c r="J418">
        <v>33</v>
      </c>
      <c r="L418" s="2">
        <f t="shared" si="6"/>
        <v>-0.22727272727272727</v>
      </c>
    </row>
    <row r="419" spans="2:12" x14ac:dyDescent="0.3">
      <c r="B419" t="s">
        <v>395</v>
      </c>
      <c r="C419" s="1">
        <v>43187</v>
      </c>
      <c r="D419">
        <v>60.45</v>
      </c>
      <c r="E419">
        <v>60.45</v>
      </c>
      <c r="F419">
        <v>58.15</v>
      </c>
      <c r="G419">
        <v>58.35</v>
      </c>
      <c r="H419">
        <v>369170</v>
      </c>
      <c r="I419">
        <v>106</v>
      </c>
      <c r="J419">
        <v>26</v>
      </c>
      <c r="L419" s="2">
        <f t="shared" si="6"/>
        <v>-0.44952830188679244</v>
      </c>
    </row>
    <row r="420" spans="2:12" x14ac:dyDescent="0.3">
      <c r="B420" t="s">
        <v>396</v>
      </c>
      <c r="C420" s="1">
        <v>43187</v>
      </c>
      <c r="D420">
        <v>54.4</v>
      </c>
      <c r="E420">
        <v>55.15</v>
      </c>
      <c r="F420">
        <v>53.8</v>
      </c>
      <c r="G420">
        <v>54.8</v>
      </c>
      <c r="H420">
        <v>3852965</v>
      </c>
      <c r="I420">
        <v>79</v>
      </c>
      <c r="J420">
        <v>27</v>
      </c>
      <c r="L420" s="2">
        <f t="shared" si="6"/>
        <v>-0.30632911392405066</v>
      </c>
    </row>
    <row r="421" spans="2:12" x14ac:dyDescent="0.3">
      <c r="B421" t="s">
        <v>397</v>
      </c>
      <c r="C421" s="1">
        <v>43187</v>
      </c>
      <c r="D421">
        <v>0.35</v>
      </c>
      <c r="E421">
        <v>0.4</v>
      </c>
      <c r="F421">
        <v>0.3</v>
      </c>
      <c r="G421">
        <v>0.4</v>
      </c>
      <c r="H421">
        <v>1195437</v>
      </c>
      <c r="I421">
        <v>1</v>
      </c>
      <c r="J421">
        <v>0</v>
      </c>
      <c r="L421" s="2">
        <f t="shared" si="6"/>
        <v>-0.6</v>
      </c>
    </row>
    <row r="422" spans="2:12" x14ac:dyDescent="0.3">
      <c r="B422" t="s">
        <v>398</v>
      </c>
      <c r="C422" s="1">
        <v>43187</v>
      </c>
      <c r="D422">
        <v>255</v>
      </c>
      <c r="E422">
        <v>255.7</v>
      </c>
      <c r="F422">
        <v>240</v>
      </c>
      <c r="G422">
        <v>248.95</v>
      </c>
      <c r="H422">
        <v>65416</v>
      </c>
      <c r="I422">
        <v>320</v>
      </c>
      <c r="J422">
        <v>163</v>
      </c>
      <c r="L422" s="2">
        <f t="shared" si="6"/>
        <v>-0.22203125000000004</v>
      </c>
    </row>
    <row r="423" spans="2:12" x14ac:dyDescent="0.3">
      <c r="B423" t="s">
        <v>399</v>
      </c>
      <c r="C423" s="1">
        <v>43187</v>
      </c>
      <c r="D423">
        <v>63.5</v>
      </c>
      <c r="E423">
        <v>63.5</v>
      </c>
      <c r="F423">
        <v>61.55</v>
      </c>
      <c r="G423">
        <v>62.25</v>
      </c>
      <c r="H423">
        <v>53669</v>
      </c>
      <c r="I423">
        <v>97</v>
      </c>
      <c r="J423">
        <v>59</v>
      </c>
      <c r="L423" s="2">
        <f t="shared" si="6"/>
        <v>-0.35824742268041238</v>
      </c>
    </row>
    <row r="424" spans="2:12" x14ac:dyDescent="0.3">
      <c r="B424" t="s">
        <v>400</v>
      </c>
      <c r="C424" s="1">
        <v>43187</v>
      </c>
      <c r="D424">
        <v>36.4</v>
      </c>
      <c r="E424">
        <v>36.549999999999997</v>
      </c>
      <c r="F424">
        <v>35.5</v>
      </c>
      <c r="G424">
        <v>35.799999999999997</v>
      </c>
      <c r="H424">
        <v>691321</v>
      </c>
      <c r="I424">
        <v>62</v>
      </c>
      <c r="J424">
        <v>27</v>
      </c>
      <c r="L424" s="2">
        <f t="shared" si="6"/>
        <v>-0.42258064516129035</v>
      </c>
    </row>
    <row r="425" spans="2:12" x14ac:dyDescent="0.3">
      <c r="B425" t="s">
        <v>401</v>
      </c>
      <c r="C425" s="1">
        <v>43187</v>
      </c>
      <c r="D425">
        <v>36</v>
      </c>
      <c r="E425">
        <v>37.200000000000003</v>
      </c>
      <c r="F425">
        <v>34.5</v>
      </c>
      <c r="G425">
        <v>34.950000000000003</v>
      </c>
      <c r="H425">
        <v>27958</v>
      </c>
      <c r="I425">
        <v>58</v>
      </c>
      <c r="J425">
        <v>25</v>
      </c>
      <c r="L425" s="2">
        <f t="shared" si="6"/>
        <v>-0.39741379310344821</v>
      </c>
    </row>
    <row r="426" spans="2:12" x14ac:dyDescent="0.3">
      <c r="B426" t="s">
        <v>402</v>
      </c>
      <c r="C426" s="1">
        <v>43187</v>
      </c>
      <c r="D426">
        <v>90.5</v>
      </c>
      <c r="E426">
        <v>90.85</v>
      </c>
      <c r="F426">
        <v>89</v>
      </c>
      <c r="G426">
        <v>89.2</v>
      </c>
      <c r="H426">
        <v>9473639</v>
      </c>
      <c r="I426">
        <v>128</v>
      </c>
      <c r="J426">
        <v>87</v>
      </c>
      <c r="L426" s="2">
        <f t="shared" si="6"/>
        <v>-0.30312499999999998</v>
      </c>
    </row>
    <row r="427" spans="2:12" x14ac:dyDescent="0.3">
      <c r="B427" t="s">
        <v>403</v>
      </c>
      <c r="C427" s="1">
        <v>43187</v>
      </c>
      <c r="D427">
        <v>895.8</v>
      </c>
      <c r="E427">
        <v>898.85</v>
      </c>
      <c r="F427">
        <v>863.65</v>
      </c>
      <c r="G427">
        <v>874.4</v>
      </c>
      <c r="H427">
        <v>6157</v>
      </c>
      <c r="I427">
        <v>1084</v>
      </c>
      <c r="J427">
        <v>791</v>
      </c>
      <c r="L427" s="2">
        <f t="shared" si="6"/>
        <v>-0.19335793357933581</v>
      </c>
    </row>
    <row r="428" spans="2:12" x14ac:dyDescent="0.3">
      <c r="B428" t="s">
        <v>404</v>
      </c>
      <c r="C428" s="1">
        <v>43187</v>
      </c>
      <c r="D428">
        <v>168</v>
      </c>
      <c r="E428">
        <v>168</v>
      </c>
      <c r="F428">
        <v>159.55000000000001</v>
      </c>
      <c r="G428">
        <v>162.85</v>
      </c>
      <c r="H428">
        <v>34501</v>
      </c>
      <c r="I428">
        <v>251</v>
      </c>
      <c r="J428">
        <v>112</v>
      </c>
      <c r="L428" s="2">
        <f t="shared" si="6"/>
        <v>-0.35119521912350599</v>
      </c>
    </row>
    <row r="429" spans="2:12" x14ac:dyDescent="0.3">
      <c r="B429" t="s">
        <v>405</v>
      </c>
      <c r="C429" s="1">
        <v>43187</v>
      </c>
      <c r="D429">
        <v>658.15</v>
      </c>
      <c r="E429">
        <v>681.9</v>
      </c>
      <c r="F429">
        <v>642.6</v>
      </c>
      <c r="G429">
        <v>674.85</v>
      </c>
      <c r="H429">
        <v>71529</v>
      </c>
      <c r="I429">
        <v>758</v>
      </c>
      <c r="J429">
        <v>452</v>
      </c>
      <c r="L429" s="2">
        <f t="shared" si="6"/>
        <v>-0.1096965699208443</v>
      </c>
    </row>
    <row r="430" spans="2:12" x14ac:dyDescent="0.3">
      <c r="B430" t="s">
        <v>406</v>
      </c>
      <c r="C430" s="1">
        <v>43187</v>
      </c>
      <c r="D430">
        <v>54.4</v>
      </c>
      <c r="E430">
        <v>55.9</v>
      </c>
      <c r="F430">
        <v>51.6</v>
      </c>
      <c r="G430">
        <v>52.25</v>
      </c>
      <c r="H430">
        <v>106220</v>
      </c>
      <c r="I430">
        <v>220</v>
      </c>
      <c r="J430">
        <v>52</v>
      </c>
      <c r="L430" s="2">
        <f t="shared" si="6"/>
        <v>-0.76249999999999996</v>
      </c>
    </row>
    <row r="431" spans="2:12" x14ac:dyDescent="0.3">
      <c r="B431" t="s">
        <v>407</v>
      </c>
      <c r="C431" s="1">
        <v>43187</v>
      </c>
      <c r="D431">
        <v>649</v>
      </c>
      <c r="E431">
        <v>662.75</v>
      </c>
      <c r="F431">
        <v>649</v>
      </c>
      <c r="G431">
        <v>659.75</v>
      </c>
      <c r="H431">
        <v>34678</v>
      </c>
      <c r="I431">
        <v>756</v>
      </c>
      <c r="J431">
        <v>535</v>
      </c>
      <c r="L431" s="2">
        <f t="shared" si="6"/>
        <v>-0.12731481481481483</v>
      </c>
    </row>
    <row r="432" spans="2:12" x14ac:dyDescent="0.3">
      <c r="B432" t="s">
        <v>408</v>
      </c>
      <c r="C432" s="1">
        <v>43187</v>
      </c>
      <c r="D432">
        <v>412</v>
      </c>
      <c r="E432">
        <v>412.85</v>
      </c>
      <c r="F432">
        <v>397.45</v>
      </c>
      <c r="G432">
        <v>401.7</v>
      </c>
      <c r="H432">
        <v>426320</v>
      </c>
      <c r="I432">
        <v>432</v>
      </c>
      <c r="J432">
        <v>228</v>
      </c>
      <c r="L432" s="2">
        <f t="shared" si="6"/>
        <v>-7.0138888888888917E-2</v>
      </c>
    </row>
    <row r="433" spans="2:12" x14ac:dyDescent="0.3">
      <c r="B433" t="s">
        <v>410</v>
      </c>
      <c r="C433" s="1">
        <v>43187</v>
      </c>
      <c r="D433">
        <v>115</v>
      </c>
      <c r="E433">
        <v>116</v>
      </c>
      <c r="F433">
        <v>110.8</v>
      </c>
      <c r="G433">
        <v>112.05</v>
      </c>
      <c r="H433">
        <v>84761</v>
      </c>
      <c r="I433">
        <v>200</v>
      </c>
      <c r="J433">
        <v>64</v>
      </c>
      <c r="L433" s="2">
        <f t="shared" si="6"/>
        <v>-0.43975000000000003</v>
      </c>
    </row>
    <row r="434" spans="2:12" x14ac:dyDescent="0.3">
      <c r="B434" t="s">
        <v>409</v>
      </c>
      <c r="C434" s="1">
        <v>43187</v>
      </c>
      <c r="D434">
        <v>415.05</v>
      </c>
      <c r="E434">
        <v>430</v>
      </c>
      <c r="F434">
        <v>414</v>
      </c>
      <c r="G434">
        <v>419.05</v>
      </c>
      <c r="H434">
        <v>4795</v>
      </c>
      <c r="I434">
        <v>651</v>
      </c>
      <c r="J434">
        <v>409</v>
      </c>
      <c r="L434" s="2">
        <f t="shared" si="6"/>
        <v>-0.35629800307219661</v>
      </c>
    </row>
    <row r="435" spans="2:12" x14ac:dyDescent="0.3">
      <c r="B435" t="s">
        <v>1517</v>
      </c>
      <c r="C435" s="1">
        <v>43187</v>
      </c>
      <c r="D435">
        <v>217.4</v>
      </c>
      <c r="E435">
        <v>229</v>
      </c>
      <c r="F435">
        <v>212</v>
      </c>
      <c r="G435">
        <v>224.9</v>
      </c>
      <c r="H435">
        <v>4139</v>
      </c>
      <c r="I435">
        <v>338</v>
      </c>
      <c r="J435">
        <v>202</v>
      </c>
      <c r="L435" s="2">
        <f t="shared" si="6"/>
        <v>-0.33461538461538459</v>
      </c>
    </row>
    <row r="436" spans="2:12" x14ac:dyDescent="0.3">
      <c r="B436" t="s">
        <v>411</v>
      </c>
      <c r="C436" s="1">
        <v>43187</v>
      </c>
      <c r="D436">
        <v>133.5</v>
      </c>
      <c r="E436">
        <v>136.80000000000001</v>
      </c>
      <c r="F436">
        <v>120.45</v>
      </c>
      <c r="G436">
        <v>123.35</v>
      </c>
      <c r="H436">
        <v>132125808</v>
      </c>
      <c r="I436">
        <v>229</v>
      </c>
      <c r="J436">
        <v>107</v>
      </c>
      <c r="L436" s="2">
        <f t="shared" si="6"/>
        <v>-0.46135371179039303</v>
      </c>
    </row>
    <row r="437" spans="2:12" x14ac:dyDescent="0.3">
      <c r="B437" t="s">
        <v>412</v>
      </c>
      <c r="C437" s="1">
        <v>43187</v>
      </c>
      <c r="D437">
        <v>569.20000000000005</v>
      </c>
      <c r="E437">
        <v>569.20000000000005</v>
      </c>
      <c r="F437">
        <v>547.25</v>
      </c>
      <c r="G437">
        <v>550.79999999999995</v>
      </c>
      <c r="H437">
        <v>356897</v>
      </c>
      <c r="I437">
        <v>656</v>
      </c>
      <c r="J437">
        <v>242</v>
      </c>
      <c r="L437" s="2">
        <f t="shared" si="6"/>
        <v>-0.16036585365853664</v>
      </c>
    </row>
    <row r="438" spans="2:12" x14ac:dyDescent="0.3">
      <c r="B438" t="s">
        <v>413</v>
      </c>
      <c r="C438" s="1">
        <v>43187</v>
      </c>
      <c r="D438">
        <v>1483</v>
      </c>
      <c r="E438">
        <v>1528</v>
      </c>
      <c r="F438">
        <v>1431.15</v>
      </c>
      <c r="G438">
        <v>1492.45</v>
      </c>
      <c r="H438">
        <v>2653</v>
      </c>
      <c r="I438">
        <v>2340</v>
      </c>
      <c r="J438">
        <v>1292</v>
      </c>
      <c r="L438" s="2">
        <f t="shared" si="6"/>
        <v>-0.36220085470085467</v>
      </c>
    </row>
    <row r="439" spans="2:12" x14ac:dyDescent="0.3">
      <c r="B439" t="s">
        <v>1518</v>
      </c>
      <c r="C439" s="1">
        <v>43187</v>
      </c>
      <c r="D439">
        <v>652</v>
      </c>
      <c r="E439">
        <v>672</v>
      </c>
      <c r="F439">
        <v>651.1</v>
      </c>
      <c r="G439">
        <v>667.25</v>
      </c>
      <c r="H439">
        <v>10274</v>
      </c>
      <c r="I439">
        <v>749</v>
      </c>
      <c r="J439">
        <v>640</v>
      </c>
      <c r="L439" s="2">
        <f t="shared" si="6"/>
        <v>-0.10914552736982644</v>
      </c>
    </row>
    <row r="440" spans="2:12" x14ac:dyDescent="0.3">
      <c r="B440" t="s">
        <v>414</v>
      </c>
      <c r="C440" s="1">
        <v>43187</v>
      </c>
      <c r="D440">
        <v>52.4</v>
      </c>
      <c r="E440">
        <v>53.6</v>
      </c>
      <c r="F440">
        <v>51.95</v>
      </c>
      <c r="G440">
        <v>53</v>
      </c>
      <c r="H440">
        <v>7511793</v>
      </c>
      <c r="I440">
        <v>55</v>
      </c>
      <c r="J440">
        <v>30</v>
      </c>
      <c r="L440" s="2">
        <f t="shared" si="6"/>
        <v>-3.6363636363636362E-2</v>
      </c>
    </row>
    <row r="441" spans="2:12" x14ac:dyDescent="0.3">
      <c r="B441" t="s">
        <v>415</v>
      </c>
      <c r="C441" s="1">
        <v>43187</v>
      </c>
      <c r="D441">
        <v>137</v>
      </c>
      <c r="E441">
        <v>137.9</v>
      </c>
      <c r="F441">
        <v>133.6</v>
      </c>
      <c r="G441">
        <v>137</v>
      </c>
      <c r="H441">
        <v>130554</v>
      </c>
      <c r="I441">
        <v>223</v>
      </c>
      <c r="J441">
        <v>120</v>
      </c>
      <c r="L441" s="2">
        <f t="shared" si="6"/>
        <v>-0.38565022421524664</v>
      </c>
    </row>
    <row r="442" spans="2:12" x14ac:dyDescent="0.3">
      <c r="B442" t="s">
        <v>416</v>
      </c>
      <c r="C442" s="1">
        <v>43187</v>
      </c>
      <c r="D442">
        <v>229.75</v>
      </c>
      <c r="E442">
        <v>237.45</v>
      </c>
      <c r="F442">
        <v>228.15</v>
      </c>
      <c r="G442">
        <v>230.75</v>
      </c>
      <c r="H442">
        <v>100575</v>
      </c>
      <c r="I442">
        <v>285</v>
      </c>
      <c r="J442">
        <v>100</v>
      </c>
      <c r="L442" s="2">
        <f t="shared" si="6"/>
        <v>-0.19035087719298247</v>
      </c>
    </row>
    <row r="443" spans="2:12" x14ac:dyDescent="0.3">
      <c r="B443" t="s">
        <v>1597</v>
      </c>
      <c r="C443" s="1">
        <v>43187</v>
      </c>
      <c r="D443">
        <v>1520</v>
      </c>
      <c r="E443">
        <v>1520</v>
      </c>
      <c r="F443">
        <v>1490</v>
      </c>
      <c r="G443">
        <v>1499.75</v>
      </c>
      <c r="H443">
        <v>38891</v>
      </c>
      <c r="I443">
        <v>1742</v>
      </c>
      <c r="J443">
        <v>1472</v>
      </c>
      <c r="L443" s="2">
        <f t="shared" si="6"/>
        <v>-0.13906429391504019</v>
      </c>
    </row>
    <row r="444" spans="2:12" x14ac:dyDescent="0.3">
      <c r="B444" t="s">
        <v>418</v>
      </c>
      <c r="C444" s="1">
        <v>43187</v>
      </c>
      <c r="D444">
        <v>6.1</v>
      </c>
      <c r="E444">
        <v>6.5</v>
      </c>
      <c r="F444">
        <v>6.1</v>
      </c>
      <c r="G444">
        <v>6.35</v>
      </c>
      <c r="H444">
        <v>150508</v>
      </c>
      <c r="I444">
        <v>13</v>
      </c>
      <c r="J444">
        <v>5</v>
      </c>
      <c r="L444" s="2">
        <f t="shared" si="6"/>
        <v>-0.51153846153846161</v>
      </c>
    </row>
    <row r="445" spans="2:12" x14ac:dyDescent="0.3">
      <c r="B445" t="s">
        <v>417</v>
      </c>
      <c r="C445" s="1">
        <v>43187</v>
      </c>
      <c r="D445">
        <v>320.95</v>
      </c>
      <c r="E445">
        <v>331.65</v>
      </c>
      <c r="F445">
        <v>316.60000000000002</v>
      </c>
      <c r="G445">
        <v>328.55</v>
      </c>
      <c r="H445">
        <v>9038392</v>
      </c>
      <c r="I445">
        <v>390</v>
      </c>
      <c r="J445">
        <v>260</v>
      </c>
      <c r="L445" s="2">
        <f t="shared" si="6"/>
        <v>-0.15756410256410253</v>
      </c>
    </row>
    <row r="446" spans="2:12" x14ac:dyDescent="0.3">
      <c r="B446" t="s">
        <v>419</v>
      </c>
      <c r="C446" s="1">
        <v>43187</v>
      </c>
      <c r="D446">
        <v>39.5</v>
      </c>
      <c r="E446">
        <v>40.950000000000003</v>
      </c>
      <c r="F446">
        <v>38</v>
      </c>
      <c r="G446">
        <v>40.299999999999997</v>
      </c>
      <c r="H446">
        <v>8201</v>
      </c>
      <c r="I446">
        <v>63</v>
      </c>
      <c r="J446">
        <v>32</v>
      </c>
      <c r="L446" s="2">
        <f t="shared" si="6"/>
        <v>-0.36031746031746037</v>
      </c>
    </row>
    <row r="447" spans="2:12" x14ac:dyDescent="0.3">
      <c r="B447" t="s">
        <v>420</v>
      </c>
      <c r="C447" s="1">
        <v>43187</v>
      </c>
      <c r="D447">
        <v>270</v>
      </c>
      <c r="E447">
        <v>282.85000000000002</v>
      </c>
      <c r="F447">
        <v>262</v>
      </c>
      <c r="G447">
        <v>263.3</v>
      </c>
      <c r="H447">
        <v>6261</v>
      </c>
      <c r="I447">
        <v>544</v>
      </c>
      <c r="J447">
        <v>183</v>
      </c>
      <c r="L447" s="2">
        <f t="shared" si="6"/>
        <v>-0.51599264705882353</v>
      </c>
    </row>
    <row r="448" spans="2:12" x14ac:dyDescent="0.3">
      <c r="B448" t="s">
        <v>421</v>
      </c>
      <c r="C448" s="1">
        <v>43187</v>
      </c>
      <c r="D448">
        <v>2.4</v>
      </c>
      <c r="E448">
        <v>2.5499999999999998</v>
      </c>
      <c r="F448">
        <v>2.2999999999999998</v>
      </c>
      <c r="G448">
        <v>2.4500000000000002</v>
      </c>
      <c r="H448">
        <v>7377931</v>
      </c>
      <c r="I448">
        <v>5</v>
      </c>
      <c r="J448">
        <v>2</v>
      </c>
      <c r="L448" s="2">
        <f t="shared" si="6"/>
        <v>-0.51</v>
      </c>
    </row>
    <row r="449" spans="2:12" x14ac:dyDescent="0.3">
      <c r="B449" t="s">
        <v>423</v>
      </c>
      <c r="C449" s="1">
        <v>43187</v>
      </c>
      <c r="D449">
        <v>328</v>
      </c>
      <c r="E449">
        <v>357.5</v>
      </c>
      <c r="F449">
        <v>328</v>
      </c>
      <c r="G449">
        <v>335.7</v>
      </c>
      <c r="H449">
        <v>96768</v>
      </c>
      <c r="I449">
        <v>479</v>
      </c>
      <c r="J449">
        <v>213</v>
      </c>
      <c r="L449" s="2">
        <f t="shared" si="6"/>
        <v>-0.29916492693110652</v>
      </c>
    </row>
    <row r="450" spans="2:12" x14ac:dyDescent="0.3">
      <c r="B450" t="s">
        <v>422</v>
      </c>
      <c r="C450" s="1">
        <v>43187</v>
      </c>
      <c r="D450">
        <v>370.05</v>
      </c>
      <c r="E450">
        <v>375</v>
      </c>
      <c r="F450">
        <v>360</v>
      </c>
      <c r="G450">
        <v>366.55</v>
      </c>
      <c r="H450">
        <v>12873</v>
      </c>
      <c r="I450">
        <v>444</v>
      </c>
      <c r="J450">
        <v>280</v>
      </c>
      <c r="L450" s="2">
        <f t="shared" si="6"/>
        <v>-0.1744369369369369</v>
      </c>
    </row>
    <row r="451" spans="2:12" x14ac:dyDescent="0.3">
      <c r="B451" t="s">
        <v>1519</v>
      </c>
      <c r="C451" s="1">
        <v>43187</v>
      </c>
      <c r="D451">
        <v>69</v>
      </c>
      <c r="E451">
        <v>75.349999999999994</v>
      </c>
      <c r="F451">
        <v>69</v>
      </c>
      <c r="G451">
        <v>69.2</v>
      </c>
      <c r="H451">
        <v>1992</v>
      </c>
      <c r="I451">
        <v>129</v>
      </c>
      <c r="J451">
        <v>56</v>
      </c>
      <c r="L451" s="2">
        <f t="shared" si="6"/>
        <v>-0.4635658914728682</v>
      </c>
    </row>
    <row r="452" spans="2:12" x14ac:dyDescent="0.3">
      <c r="B452" t="s">
        <v>424</v>
      </c>
      <c r="C452" s="1">
        <v>43187</v>
      </c>
      <c r="D452">
        <v>120.5</v>
      </c>
      <c r="E452">
        <v>120.5</v>
      </c>
      <c r="F452">
        <v>117.25</v>
      </c>
      <c r="G452">
        <v>118.85</v>
      </c>
      <c r="H452">
        <v>193091</v>
      </c>
      <c r="I452">
        <v>190</v>
      </c>
      <c r="J452">
        <v>80</v>
      </c>
      <c r="L452" s="2">
        <f t="shared" si="6"/>
        <v>-0.37447368421052635</v>
      </c>
    </row>
    <row r="453" spans="2:12" x14ac:dyDescent="0.3">
      <c r="B453" t="s">
        <v>425</v>
      </c>
      <c r="C453" s="1">
        <v>43187</v>
      </c>
      <c r="D453">
        <v>32.6</v>
      </c>
      <c r="E453">
        <v>33</v>
      </c>
      <c r="F453">
        <v>32.200000000000003</v>
      </c>
      <c r="G453">
        <v>32.450000000000003</v>
      </c>
      <c r="H453">
        <v>19412</v>
      </c>
      <c r="I453">
        <v>53</v>
      </c>
      <c r="J453">
        <v>28</v>
      </c>
      <c r="L453" s="2">
        <f t="shared" ref="L453:L516" si="7">+(G453-I453)/I453</f>
        <v>-0.38773584905660374</v>
      </c>
    </row>
    <row r="454" spans="2:12" x14ac:dyDescent="0.3">
      <c r="B454" t="s">
        <v>426</v>
      </c>
      <c r="C454" s="1">
        <v>43187</v>
      </c>
      <c r="D454">
        <v>918.65</v>
      </c>
      <c r="E454">
        <v>924.95</v>
      </c>
      <c r="F454">
        <v>901.6</v>
      </c>
      <c r="G454">
        <v>920.8</v>
      </c>
      <c r="H454">
        <v>13770</v>
      </c>
      <c r="I454">
        <v>1088</v>
      </c>
      <c r="J454">
        <v>669</v>
      </c>
      <c r="L454" s="2">
        <f t="shared" si="7"/>
        <v>-0.15367647058823533</v>
      </c>
    </row>
    <row r="455" spans="2:12" x14ac:dyDescent="0.3">
      <c r="B455" t="s">
        <v>427</v>
      </c>
      <c r="C455" s="1">
        <v>43187</v>
      </c>
      <c r="D455">
        <v>100</v>
      </c>
      <c r="E455">
        <v>100.75</v>
      </c>
      <c r="F455">
        <v>84.35</v>
      </c>
      <c r="G455">
        <v>87.6</v>
      </c>
      <c r="H455">
        <v>2472977</v>
      </c>
      <c r="I455">
        <v>154</v>
      </c>
      <c r="J455">
        <v>84</v>
      </c>
      <c r="L455" s="2">
        <f t="shared" si="7"/>
        <v>-0.4311688311688312</v>
      </c>
    </row>
    <row r="456" spans="2:12" x14ac:dyDescent="0.3">
      <c r="B456" t="s">
        <v>428</v>
      </c>
      <c r="C456" s="1">
        <v>43187</v>
      </c>
      <c r="D456">
        <v>197.65</v>
      </c>
      <c r="E456">
        <v>202.5</v>
      </c>
      <c r="F456">
        <v>197.65</v>
      </c>
      <c r="G456">
        <v>200.9</v>
      </c>
      <c r="H456">
        <v>76471</v>
      </c>
      <c r="I456">
        <v>239</v>
      </c>
      <c r="J456">
        <v>135</v>
      </c>
      <c r="L456" s="2">
        <f t="shared" si="7"/>
        <v>-0.15941422594142257</v>
      </c>
    </row>
    <row r="457" spans="2:12" x14ac:dyDescent="0.3">
      <c r="B457" t="s">
        <v>429</v>
      </c>
      <c r="C457" s="1">
        <v>43187</v>
      </c>
      <c r="D457">
        <v>172.9</v>
      </c>
      <c r="E457">
        <v>178.75</v>
      </c>
      <c r="F457">
        <v>171</v>
      </c>
      <c r="G457">
        <v>174.75</v>
      </c>
      <c r="H457">
        <v>78313</v>
      </c>
      <c r="I457">
        <v>292</v>
      </c>
      <c r="J457">
        <v>171</v>
      </c>
      <c r="L457" s="2">
        <f t="shared" si="7"/>
        <v>-0.40154109589041098</v>
      </c>
    </row>
    <row r="458" spans="2:12" x14ac:dyDescent="0.3">
      <c r="B458" t="s">
        <v>430</v>
      </c>
      <c r="C458" s="1">
        <v>43187</v>
      </c>
      <c r="D458">
        <v>127</v>
      </c>
      <c r="E458">
        <v>127</v>
      </c>
      <c r="F458">
        <v>122.5</v>
      </c>
      <c r="G458">
        <v>123.05</v>
      </c>
      <c r="H458">
        <v>4656</v>
      </c>
      <c r="I458">
        <v>194</v>
      </c>
      <c r="J458">
        <v>106</v>
      </c>
      <c r="L458" s="2">
        <f t="shared" si="7"/>
        <v>-0.36572164948453612</v>
      </c>
    </row>
    <row r="459" spans="2:12" x14ac:dyDescent="0.3">
      <c r="B459" t="s">
        <v>432</v>
      </c>
      <c r="C459" s="1">
        <v>43187</v>
      </c>
      <c r="D459">
        <v>12.6</v>
      </c>
      <c r="E459">
        <v>12.6</v>
      </c>
      <c r="F459">
        <v>12.1</v>
      </c>
      <c r="G459">
        <v>12.15</v>
      </c>
      <c r="H459">
        <v>188926</v>
      </c>
      <c r="I459">
        <v>17</v>
      </c>
      <c r="J459">
        <v>5</v>
      </c>
      <c r="L459" s="2">
        <f t="shared" si="7"/>
        <v>-0.28529411764705881</v>
      </c>
    </row>
    <row r="460" spans="2:12" x14ac:dyDescent="0.3">
      <c r="B460" t="s">
        <v>431</v>
      </c>
      <c r="C460" s="1">
        <v>43187</v>
      </c>
      <c r="D460">
        <v>256.05</v>
      </c>
      <c r="E460">
        <v>263.7</v>
      </c>
      <c r="F460">
        <v>254.9</v>
      </c>
      <c r="G460">
        <v>257.3</v>
      </c>
      <c r="H460">
        <v>31882</v>
      </c>
      <c r="I460">
        <v>391</v>
      </c>
      <c r="J460">
        <v>143</v>
      </c>
      <c r="L460" s="2">
        <f t="shared" si="7"/>
        <v>-0.34194373401534522</v>
      </c>
    </row>
    <row r="461" spans="2:12" x14ac:dyDescent="0.3">
      <c r="B461" t="s">
        <v>433</v>
      </c>
      <c r="C461" s="1">
        <v>43187</v>
      </c>
      <c r="D461">
        <v>51.6</v>
      </c>
      <c r="E461">
        <v>51.8</v>
      </c>
      <c r="F461">
        <v>50.6</v>
      </c>
      <c r="G461">
        <v>51</v>
      </c>
      <c r="H461">
        <v>285673</v>
      </c>
      <c r="I461">
        <v>86</v>
      </c>
      <c r="J461">
        <v>37</v>
      </c>
      <c r="L461" s="2">
        <f t="shared" si="7"/>
        <v>-0.40697674418604651</v>
      </c>
    </row>
    <row r="462" spans="2:12" x14ac:dyDescent="0.3">
      <c r="B462" t="s">
        <v>435</v>
      </c>
      <c r="C462" s="1">
        <v>43187</v>
      </c>
      <c r="D462">
        <v>939.5</v>
      </c>
      <c r="E462">
        <v>947</v>
      </c>
      <c r="F462">
        <v>924.3</v>
      </c>
      <c r="G462">
        <v>935.5</v>
      </c>
      <c r="H462">
        <v>46707</v>
      </c>
      <c r="I462">
        <v>1045</v>
      </c>
      <c r="J462">
        <v>575</v>
      </c>
      <c r="L462" s="2">
        <f t="shared" si="7"/>
        <v>-0.10478468899521531</v>
      </c>
    </row>
    <row r="463" spans="2:12" x14ac:dyDescent="0.3">
      <c r="B463" t="s">
        <v>434</v>
      </c>
      <c r="C463" s="1">
        <v>43187</v>
      </c>
      <c r="D463">
        <v>93.5</v>
      </c>
      <c r="E463">
        <v>94.05</v>
      </c>
      <c r="F463">
        <v>90.05</v>
      </c>
      <c r="G463">
        <v>91.1</v>
      </c>
      <c r="H463">
        <v>454010</v>
      </c>
      <c r="I463">
        <v>147</v>
      </c>
      <c r="J463">
        <v>47</v>
      </c>
      <c r="L463" s="2">
        <f t="shared" si="7"/>
        <v>-0.38027210884353746</v>
      </c>
    </row>
    <row r="464" spans="2:12" x14ac:dyDescent="0.3">
      <c r="B464" t="s">
        <v>436</v>
      </c>
      <c r="C464" s="1">
        <v>43187</v>
      </c>
      <c r="D464">
        <v>398.8</v>
      </c>
      <c r="E464">
        <v>411.7</v>
      </c>
      <c r="F464">
        <v>391.3</v>
      </c>
      <c r="G464">
        <v>407.5</v>
      </c>
      <c r="H464">
        <v>146020</v>
      </c>
      <c r="I464">
        <v>474</v>
      </c>
      <c r="J464">
        <v>310</v>
      </c>
      <c r="L464" s="2">
        <f t="shared" si="7"/>
        <v>-0.14029535864978904</v>
      </c>
    </row>
    <row r="465" spans="2:12" x14ac:dyDescent="0.3">
      <c r="B465" t="s">
        <v>437</v>
      </c>
      <c r="C465" s="1">
        <v>43187</v>
      </c>
      <c r="D465">
        <v>332.2</v>
      </c>
      <c r="E465">
        <v>336.8</v>
      </c>
      <c r="F465">
        <v>330</v>
      </c>
      <c r="G465">
        <v>330.2</v>
      </c>
      <c r="H465">
        <v>44379</v>
      </c>
      <c r="I465">
        <v>485</v>
      </c>
      <c r="J465">
        <v>327</v>
      </c>
      <c r="L465" s="2">
        <f t="shared" si="7"/>
        <v>-0.31917525773195876</v>
      </c>
    </row>
    <row r="466" spans="2:12" x14ac:dyDescent="0.3">
      <c r="B466" t="s">
        <v>438</v>
      </c>
      <c r="C466" s="1">
        <v>43187</v>
      </c>
      <c r="D466">
        <v>257.10000000000002</v>
      </c>
      <c r="E466">
        <v>263.2</v>
      </c>
      <c r="F466">
        <v>257.10000000000002</v>
      </c>
      <c r="G466">
        <v>258.45</v>
      </c>
      <c r="H466">
        <v>124453</v>
      </c>
      <c r="I466">
        <v>357</v>
      </c>
      <c r="J466">
        <v>204</v>
      </c>
      <c r="L466" s="2">
        <f t="shared" si="7"/>
        <v>-0.27605042016806725</v>
      </c>
    </row>
    <row r="467" spans="2:12" x14ac:dyDescent="0.3">
      <c r="B467" t="s">
        <v>1520</v>
      </c>
      <c r="C467" s="1">
        <v>43187</v>
      </c>
      <c r="D467">
        <v>701.15</v>
      </c>
      <c r="E467">
        <v>750</v>
      </c>
      <c r="F467">
        <v>700.2</v>
      </c>
      <c r="G467">
        <v>734.1</v>
      </c>
      <c r="H467">
        <v>191360</v>
      </c>
      <c r="I467">
        <v>899</v>
      </c>
      <c r="J467">
        <v>695</v>
      </c>
      <c r="L467" s="2">
        <f t="shared" si="7"/>
        <v>-0.18342602892102333</v>
      </c>
    </row>
    <row r="468" spans="2:12" x14ac:dyDescent="0.3">
      <c r="B468" t="s">
        <v>440</v>
      </c>
      <c r="C468" s="1">
        <v>43187</v>
      </c>
      <c r="D468">
        <v>62.5</v>
      </c>
      <c r="E468">
        <v>64.3</v>
      </c>
      <c r="F468">
        <v>61.05</v>
      </c>
      <c r="G468">
        <v>62</v>
      </c>
      <c r="H468">
        <v>7804</v>
      </c>
      <c r="I468">
        <v>102</v>
      </c>
      <c r="J468">
        <v>56</v>
      </c>
      <c r="L468" s="2">
        <f t="shared" si="7"/>
        <v>-0.39215686274509803</v>
      </c>
    </row>
    <row r="469" spans="2:12" x14ac:dyDescent="0.3">
      <c r="B469" t="s">
        <v>439</v>
      </c>
      <c r="C469" s="1">
        <v>43187</v>
      </c>
      <c r="D469">
        <v>382.1</v>
      </c>
      <c r="E469">
        <v>386.8</v>
      </c>
      <c r="F469">
        <v>370.6</v>
      </c>
      <c r="G469">
        <v>372.35</v>
      </c>
      <c r="H469">
        <v>166950</v>
      </c>
      <c r="I469">
        <v>623</v>
      </c>
      <c r="J469">
        <v>342</v>
      </c>
      <c r="L469" s="2">
        <f t="shared" si="7"/>
        <v>-0.40232744783306579</v>
      </c>
    </row>
    <row r="470" spans="2:12" x14ac:dyDescent="0.3">
      <c r="B470" t="s">
        <v>441</v>
      </c>
      <c r="C470" s="1">
        <v>43187</v>
      </c>
      <c r="D470">
        <v>6520</v>
      </c>
      <c r="E470">
        <v>6600</v>
      </c>
      <c r="F470">
        <v>6515.35</v>
      </c>
      <c r="G470">
        <v>6557.55</v>
      </c>
      <c r="H470">
        <v>7969</v>
      </c>
      <c r="I470">
        <v>7100</v>
      </c>
      <c r="J470">
        <v>4075</v>
      </c>
      <c r="L470" s="2">
        <f t="shared" si="7"/>
        <v>-7.64014084507042E-2</v>
      </c>
    </row>
    <row r="471" spans="2:12" x14ac:dyDescent="0.3">
      <c r="B471" t="s">
        <v>442</v>
      </c>
      <c r="C471" s="1">
        <v>43187</v>
      </c>
      <c r="D471">
        <v>28.35</v>
      </c>
      <c r="E471">
        <v>28.4</v>
      </c>
      <c r="F471">
        <v>26.55</v>
      </c>
      <c r="G471">
        <v>26.95</v>
      </c>
      <c r="H471">
        <v>195464</v>
      </c>
      <c r="I471">
        <v>65</v>
      </c>
      <c r="J471">
        <v>27</v>
      </c>
      <c r="L471" s="2">
        <f t="shared" si="7"/>
        <v>-0.58538461538461539</v>
      </c>
    </row>
    <row r="472" spans="2:12" x14ac:dyDescent="0.3">
      <c r="B472" t="s">
        <v>443</v>
      </c>
      <c r="C472" s="1">
        <v>43187</v>
      </c>
      <c r="D472">
        <v>98.8</v>
      </c>
      <c r="E472">
        <v>99.2</v>
      </c>
      <c r="F472">
        <v>96.45</v>
      </c>
      <c r="G472">
        <v>96.8</v>
      </c>
      <c r="H472">
        <v>370886</v>
      </c>
      <c r="I472">
        <v>151</v>
      </c>
      <c r="J472">
        <v>96</v>
      </c>
      <c r="L472" s="2">
        <f t="shared" si="7"/>
        <v>-0.35894039735099342</v>
      </c>
    </row>
    <row r="473" spans="2:12" x14ac:dyDescent="0.3">
      <c r="B473" t="s">
        <v>444</v>
      </c>
      <c r="C473" s="1">
        <v>43187</v>
      </c>
      <c r="D473">
        <v>8.3000000000000007</v>
      </c>
      <c r="E473">
        <v>9.1</v>
      </c>
      <c r="F473">
        <v>8.3000000000000007</v>
      </c>
      <c r="G473">
        <v>8.3000000000000007</v>
      </c>
      <c r="H473">
        <v>4119484</v>
      </c>
      <c r="I473">
        <v>104</v>
      </c>
      <c r="J473">
        <v>8</v>
      </c>
      <c r="L473" s="2">
        <f t="shared" si="7"/>
        <v>-0.92019230769230775</v>
      </c>
    </row>
    <row r="474" spans="2:12" x14ac:dyDescent="0.3">
      <c r="B474" t="s">
        <v>445</v>
      </c>
      <c r="C474" s="1">
        <v>43187</v>
      </c>
      <c r="D474">
        <v>562</v>
      </c>
      <c r="E474">
        <v>578</v>
      </c>
      <c r="F474">
        <v>560</v>
      </c>
      <c r="G474">
        <v>560</v>
      </c>
      <c r="H474">
        <v>75</v>
      </c>
      <c r="I474">
        <v>793</v>
      </c>
      <c r="J474">
        <v>350</v>
      </c>
      <c r="L474" s="2">
        <f t="shared" si="7"/>
        <v>-0.29382093316519547</v>
      </c>
    </row>
    <row r="475" spans="2:12" x14ac:dyDescent="0.3">
      <c r="B475" t="s">
        <v>446</v>
      </c>
      <c r="C475" s="1">
        <v>43187</v>
      </c>
      <c r="D475">
        <v>2137</v>
      </c>
      <c r="E475">
        <v>2149.65</v>
      </c>
      <c r="F475">
        <v>2041.8</v>
      </c>
      <c r="G475">
        <v>2087.75</v>
      </c>
      <c r="H475">
        <v>36755</v>
      </c>
      <c r="I475">
        <v>2780</v>
      </c>
      <c r="J475">
        <v>2042</v>
      </c>
      <c r="L475" s="2">
        <f t="shared" si="7"/>
        <v>-0.24901079136690649</v>
      </c>
    </row>
    <row r="476" spans="2:12" x14ac:dyDescent="0.3">
      <c r="B476" t="s">
        <v>447</v>
      </c>
      <c r="C476" s="1">
        <v>43187</v>
      </c>
      <c r="D476">
        <v>540</v>
      </c>
      <c r="E476">
        <v>541</v>
      </c>
      <c r="F476">
        <v>524</v>
      </c>
      <c r="G476">
        <v>526.29999999999995</v>
      </c>
      <c r="H476">
        <v>1120824</v>
      </c>
      <c r="I476">
        <v>916</v>
      </c>
      <c r="J476">
        <v>517</v>
      </c>
      <c r="L476" s="2">
        <f t="shared" si="7"/>
        <v>-0.42543668122270745</v>
      </c>
    </row>
    <row r="477" spans="2:12" x14ac:dyDescent="0.3">
      <c r="B477" t="s">
        <v>448</v>
      </c>
      <c r="C477" s="1">
        <v>43187</v>
      </c>
      <c r="D477">
        <v>118.5</v>
      </c>
      <c r="E477">
        <v>122.5</v>
      </c>
      <c r="F477">
        <v>115.05</v>
      </c>
      <c r="G477">
        <v>116.95</v>
      </c>
      <c r="H477">
        <v>16810</v>
      </c>
      <c r="I477">
        <v>203</v>
      </c>
      <c r="J477">
        <v>100</v>
      </c>
      <c r="L477" s="2">
        <f t="shared" si="7"/>
        <v>-0.42389162561576355</v>
      </c>
    </row>
    <row r="478" spans="2:12" x14ac:dyDescent="0.3">
      <c r="B478" t="s">
        <v>450</v>
      </c>
      <c r="C478" s="1">
        <v>43187</v>
      </c>
      <c r="D478">
        <v>119.65</v>
      </c>
      <c r="E478">
        <v>120.1</v>
      </c>
      <c r="F478">
        <v>113.9</v>
      </c>
      <c r="G478">
        <v>117.2</v>
      </c>
      <c r="H478">
        <v>82294</v>
      </c>
      <c r="I478">
        <v>178</v>
      </c>
      <c r="J478">
        <v>62</v>
      </c>
      <c r="L478" s="2">
        <f t="shared" si="7"/>
        <v>-0.34157303370786513</v>
      </c>
    </row>
    <row r="479" spans="2:12" x14ac:dyDescent="0.3">
      <c r="B479" t="s">
        <v>449</v>
      </c>
      <c r="C479" s="1">
        <v>43187</v>
      </c>
      <c r="D479">
        <v>21.15</v>
      </c>
      <c r="E479">
        <v>21.55</v>
      </c>
      <c r="F479">
        <v>20.55</v>
      </c>
      <c r="G479">
        <v>20.75</v>
      </c>
      <c r="H479">
        <v>19055</v>
      </c>
      <c r="I479">
        <v>61</v>
      </c>
      <c r="J479">
        <v>21</v>
      </c>
      <c r="L479" s="2">
        <f t="shared" si="7"/>
        <v>-0.6598360655737705</v>
      </c>
    </row>
    <row r="480" spans="2:12" x14ac:dyDescent="0.3">
      <c r="B480" t="s">
        <v>1598</v>
      </c>
      <c r="C480" s="1">
        <v>43187</v>
      </c>
      <c r="D480">
        <v>694.9</v>
      </c>
      <c r="E480">
        <v>720</v>
      </c>
      <c r="F480">
        <v>685</v>
      </c>
      <c r="G480">
        <v>685.2</v>
      </c>
      <c r="H480">
        <v>1171</v>
      </c>
      <c r="I480">
        <v>744</v>
      </c>
      <c r="J480">
        <v>575</v>
      </c>
      <c r="L480" s="2">
        <f t="shared" si="7"/>
        <v>-7.9032258064516067E-2</v>
      </c>
    </row>
    <row r="481" spans="2:12" x14ac:dyDescent="0.3">
      <c r="B481" t="s">
        <v>451</v>
      </c>
      <c r="C481" s="1">
        <v>43187</v>
      </c>
      <c r="D481">
        <v>966</v>
      </c>
      <c r="E481">
        <v>992</v>
      </c>
      <c r="F481">
        <v>964</v>
      </c>
      <c r="G481">
        <v>979.55</v>
      </c>
      <c r="H481">
        <v>44000</v>
      </c>
      <c r="I481">
        <v>1208</v>
      </c>
      <c r="J481">
        <v>395</v>
      </c>
      <c r="L481" s="2">
        <f t="shared" si="7"/>
        <v>-0.18911423841059607</v>
      </c>
    </row>
    <row r="482" spans="2:12" x14ac:dyDescent="0.3">
      <c r="B482" t="s">
        <v>452</v>
      </c>
      <c r="C482" s="1">
        <v>43187</v>
      </c>
      <c r="D482">
        <v>122.9</v>
      </c>
      <c r="E482">
        <v>124.2</v>
      </c>
      <c r="F482">
        <v>122</v>
      </c>
      <c r="G482">
        <v>123.05</v>
      </c>
      <c r="H482">
        <v>98896</v>
      </c>
      <c r="I482">
        <v>181</v>
      </c>
      <c r="J482">
        <v>120</v>
      </c>
      <c r="L482" s="2">
        <f t="shared" si="7"/>
        <v>-0.3201657458563536</v>
      </c>
    </row>
    <row r="483" spans="2:12" x14ac:dyDescent="0.3">
      <c r="B483" t="s">
        <v>454</v>
      </c>
      <c r="C483" s="1">
        <v>43187</v>
      </c>
      <c r="D483">
        <v>421.15</v>
      </c>
      <c r="E483">
        <v>443</v>
      </c>
      <c r="F483">
        <v>421.1</v>
      </c>
      <c r="G483">
        <v>437.5</v>
      </c>
      <c r="H483">
        <v>45530</v>
      </c>
      <c r="I483">
        <v>474</v>
      </c>
      <c r="J483">
        <v>193</v>
      </c>
      <c r="L483" s="2">
        <f t="shared" si="7"/>
        <v>-7.7004219409282704E-2</v>
      </c>
    </row>
    <row r="484" spans="2:12" x14ac:dyDescent="0.3">
      <c r="B484" t="s">
        <v>453</v>
      </c>
      <c r="C484" s="1">
        <v>43187</v>
      </c>
      <c r="D484">
        <v>17.45</v>
      </c>
      <c r="E484">
        <v>17.600000000000001</v>
      </c>
      <c r="F484">
        <v>16.7</v>
      </c>
      <c r="G484">
        <v>16.850000000000001</v>
      </c>
      <c r="H484">
        <v>66083752</v>
      </c>
      <c r="I484">
        <v>25</v>
      </c>
      <c r="J484">
        <v>14</v>
      </c>
      <c r="L484" s="2">
        <f t="shared" si="7"/>
        <v>-0.32599999999999996</v>
      </c>
    </row>
    <row r="485" spans="2:12" x14ac:dyDescent="0.3">
      <c r="B485" t="s">
        <v>456</v>
      </c>
      <c r="C485" s="1">
        <v>43187</v>
      </c>
      <c r="D485">
        <v>507</v>
      </c>
      <c r="E485">
        <v>509.9</v>
      </c>
      <c r="F485">
        <v>495</v>
      </c>
      <c r="G485">
        <v>497.8</v>
      </c>
      <c r="H485">
        <v>6209</v>
      </c>
      <c r="I485">
        <v>700</v>
      </c>
      <c r="J485">
        <v>329</v>
      </c>
      <c r="L485" s="2">
        <f t="shared" si="7"/>
        <v>-0.28885714285714287</v>
      </c>
    </row>
    <row r="486" spans="2:12" x14ac:dyDescent="0.3">
      <c r="B486" t="s">
        <v>455</v>
      </c>
      <c r="C486" s="1">
        <v>43187</v>
      </c>
      <c r="D486">
        <v>373.45</v>
      </c>
      <c r="E486">
        <v>374</v>
      </c>
      <c r="F486">
        <v>362.7</v>
      </c>
      <c r="G486">
        <v>363.95</v>
      </c>
      <c r="H486">
        <v>693831</v>
      </c>
      <c r="I486">
        <v>549</v>
      </c>
      <c r="J486">
        <v>255</v>
      </c>
      <c r="L486" s="2">
        <f t="shared" si="7"/>
        <v>-0.33706739526411661</v>
      </c>
    </row>
    <row r="487" spans="2:12" x14ac:dyDescent="0.3">
      <c r="B487" t="s">
        <v>457</v>
      </c>
      <c r="C487" s="1">
        <v>43187</v>
      </c>
      <c r="D487">
        <v>970</v>
      </c>
      <c r="E487">
        <v>990.95</v>
      </c>
      <c r="F487">
        <v>937.65</v>
      </c>
      <c r="G487">
        <v>962.25</v>
      </c>
      <c r="H487">
        <v>292366</v>
      </c>
      <c r="I487">
        <v>1215</v>
      </c>
      <c r="J487">
        <v>109</v>
      </c>
      <c r="L487" s="2">
        <f t="shared" si="7"/>
        <v>-0.2080246913580247</v>
      </c>
    </row>
    <row r="488" spans="2:12" x14ac:dyDescent="0.3">
      <c r="B488" t="s">
        <v>1521</v>
      </c>
      <c r="C488" s="1">
        <v>43187</v>
      </c>
      <c r="D488">
        <v>646.29999999999995</v>
      </c>
      <c r="E488">
        <v>650.95000000000005</v>
      </c>
      <c r="F488">
        <v>636</v>
      </c>
      <c r="G488">
        <v>637.79999999999995</v>
      </c>
      <c r="H488">
        <v>103402</v>
      </c>
      <c r="I488">
        <v>707</v>
      </c>
      <c r="J488">
        <v>522</v>
      </c>
      <c r="L488" s="2">
        <f t="shared" si="7"/>
        <v>-9.7878359264497949E-2</v>
      </c>
    </row>
    <row r="489" spans="2:12" x14ac:dyDescent="0.3">
      <c r="B489" t="s">
        <v>458</v>
      </c>
      <c r="C489" s="1">
        <v>43187</v>
      </c>
      <c r="D489">
        <v>817.5</v>
      </c>
      <c r="E489">
        <v>849.8</v>
      </c>
      <c r="F489">
        <v>812.05</v>
      </c>
      <c r="G489">
        <v>821.25</v>
      </c>
      <c r="H489">
        <v>242550</v>
      </c>
      <c r="I489">
        <v>1329</v>
      </c>
      <c r="J489">
        <v>785</v>
      </c>
      <c r="L489" s="2">
        <f t="shared" si="7"/>
        <v>-0.38205417607223474</v>
      </c>
    </row>
    <row r="490" spans="2:12" x14ac:dyDescent="0.3">
      <c r="B490" t="s">
        <v>459</v>
      </c>
      <c r="C490" s="1">
        <v>43187</v>
      </c>
      <c r="D490">
        <v>1078.2</v>
      </c>
      <c r="E490">
        <v>1109</v>
      </c>
      <c r="F490">
        <v>1075.1500000000001</v>
      </c>
      <c r="G490">
        <v>1093.6500000000001</v>
      </c>
      <c r="H490">
        <v>440720</v>
      </c>
      <c r="I490">
        <v>1128</v>
      </c>
      <c r="J490">
        <v>816</v>
      </c>
      <c r="L490" s="2">
        <f t="shared" si="7"/>
        <v>-3.0452127659574387E-2</v>
      </c>
    </row>
    <row r="491" spans="2:12" x14ac:dyDescent="0.3">
      <c r="B491" t="s">
        <v>460</v>
      </c>
      <c r="C491" s="1">
        <v>43187</v>
      </c>
      <c r="D491">
        <v>540.1</v>
      </c>
      <c r="E491">
        <v>553.35</v>
      </c>
      <c r="F491">
        <v>540.1</v>
      </c>
      <c r="G491">
        <v>549.9</v>
      </c>
      <c r="H491">
        <v>286481</v>
      </c>
      <c r="I491">
        <v>699</v>
      </c>
      <c r="J491">
        <v>485</v>
      </c>
      <c r="L491" s="2">
        <f t="shared" si="7"/>
        <v>-0.21330472103004294</v>
      </c>
    </row>
    <row r="492" spans="2:12" x14ac:dyDescent="0.3">
      <c r="B492" t="s">
        <v>461</v>
      </c>
      <c r="C492" s="1">
        <v>43187</v>
      </c>
      <c r="D492">
        <v>730</v>
      </c>
      <c r="E492">
        <v>733.45</v>
      </c>
      <c r="F492">
        <v>721.7</v>
      </c>
      <c r="G492">
        <v>722.9</v>
      </c>
      <c r="H492">
        <v>45096</v>
      </c>
      <c r="I492">
        <v>912</v>
      </c>
      <c r="J492">
        <v>374</v>
      </c>
      <c r="L492" s="2">
        <f t="shared" si="7"/>
        <v>-0.2073464912280702</v>
      </c>
    </row>
    <row r="493" spans="2:12" x14ac:dyDescent="0.3">
      <c r="B493" t="s">
        <v>462</v>
      </c>
      <c r="C493" s="1">
        <v>43187</v>
      </c>
      <c r="D493">
        <v>0.55000000000000004</v>
      </c>
      <c r="E493">
        <v>0.6</v>
      </c>
      <c r="F493">
        <v>0.5</v>
      </c>
      <c r="G493">
        <v>0.55000000000000004</v>
      </c>
      <c r="H493">
        <v>28293</v>
      </c>
      <c r="I493">
        <v>1</v>
      </c>
      <c r="J493">
        <v>0</v>
      </c>
      <c r="L493" s="2">
        <f t="shared" si="7"/>
        <v>-0.44999999999999996</v>
      </c>
    </row>
    <row r="494" spans="2:12" x14ac:dyDescent="0.3">
      <c r="B494" t="s">
        <v>463</v>
      </c>
      <c r="C494" s="1">
        <v>43187</v>
      </c>
      <c r="D494">
        <v>88</v>
      </c>
      <c r="E494">
        <v>90.05</v>
      </c>
      <c r="F494">
        <v>85.25</v>
      </c>
      <c r="G494">
        <v>86.65</v>
      </c>
      <c r="H494">
        <v>72239</v>
      </c>
      <c r="I494">
        <v>143</v>
      </c>
      <c r="J494">
        <v>55</v>
      </c>
      <c r="L494" s="2">
        <f t="shared" si="7"/>
        <v>-0.39405594405594402</v>
      </c>
    </row>
    <row r="495" spans="2:12" x14ac:dyDescent="0.3">
      <c r="B495" t="s">
        <v>464</v>
      </c>
      <c r="C495" s="1">
        <v>43187</v>
      </c>
      <c r="D495">
        <v>19</v>
      </c>
      <c r="E495">
        <v>19.75</v>
      </c>
      <c r="F495">
        <v>18.3</v>
      </c>
      <c r="G495">
        <v>18.45</v>
      </c>
      <c r="H495">
        <v>78341</v>
      </c>
      <c r="I495">
        <v>35</v>
      </c>
      <c r="J495">
        <v>18</v>
      </c>
      <c r="L495" s="2">
        <f t="shared" si="7"/>
        <v>-0.47285714285714286</v>
      </c>
    </row>
    <row r="496" spans="2:12" x14ac:dyDescent="0.3">
      <c r="B496" t="s">
        <v>465</v>
      </c>
      <c r="C496" s="1">
        <v>43187</v>
      </c>
      <c r="D496">
        <v>12.4</v>
      </c>
      <c r="E496">
        <v>13.35</v>
      </c>
      <c r="F496">
        <v>12.3</v>
      </c>
      <c r="G496">
        <v>12.4</v>
      </c>
      <c r="H496">
        <v>11363</v>
      </c>
      <c r="I496">
        <v>33</v>
      </c>
      <c r="J496">
        <v>12</v>
      </c>
      <c r="L496" s="2">
        <f t="shared" si="7"/>
        <v>-0.62424242424242427</v>
      </c>
    </row>
    <row r="497" spans="2:12" x14ac:dyDescent="0.3">
      <c r="B497" t="s">
        <v>466</v>
      </c>
      <c r="C497" s="1">
        <v>43187</v>
      </c>
      <c r="D497">
        <v>60.3</v>
      </c>
      <c r="E497">
        <v>61</v>
      </c>
      <c r="F497">
        <v>58.5</v>
      </c>
      <c r="G497">
        <v>59.05</v>
      </c>
      <c r="H497">
        <v>16069</v>
      </c>
      <c r="I497">
        <v>100</v>
      </c>
      <c r="J497">
        <v>57</v>
      </c>
      <c r="L497" s="2">
        <f t="shared" si="7"/>
        <v>-0.40950000000000003</v>
      </c>
    </row>
    <row r="498" spans="2:12" x14ac:dyDescent="0.3">
      <c r="B498" t="s">
        <v>467</v>
      </c>
      <c r="C498" s="1">
        <v>43187</v>
      </c>
      <c r="D498">
        <v>182.45</v>
      </c>
      <c r="E498">
        <v>184</v>
      </c>
      <c r="F498">
        <v>179.05</v>
      </c>
      <c r="G498">
        <v>182.35</v>
      </c>
      <c r="H498">
        <v>53431</v>
      </c>
      <c r="I498">
        <v>249</v>
      </c>
      <c r="J498">
        <v>45</v>
      </c>
      <c r="L498" s="2">
        <f t="shared" si="7"/>
        <v>-0.2676706827309237</v>
      </c>
    </row>
    <row r="499" spans="2:12" x14ac:dyDescent="0.3">
      <c r="B499" t="s">
        <v>468</v>
      </c>
      <c r="C499" s="1">
        <v>43187</v>
      </c>
      <c r="D499">
        <v>84</v>
      </c>
      <c r="E499">
        <v>84.9</v>
      </c>
      <c r="F499">
        <v>82.05</v>
      </c>
      <c r="G499">
        <v>84</v>
      </c>
      <c r="H499">
        <v>82189</v>
      </c>
      <c r="I499">
        <v>143</v>
      </c>
      <c r="J499">
        <v>70</v>
      </c>
      <c r="L499" s="2">
        <f t="shared" si="7"/>
        <v>-0.41258741258741261</v>
      </c>
    </row>
    <row r="500" spans="2:12" x14ac:dyDescent="0.3">
      <c r="B500" t="s">
        <v>469</v>
      </c>
      <c r="C500" s="1">
        <v>43187</v>
      </c>
      <c r="D500">
        <v>13.2</v>
      </c>
      <c r="E500">
        <v>13.2</v>
      </c>
      <c r="F500">
        <v>12.6</v>
      </c>
      <c r="G500">
        <v>12.65</v>
      </c>
      <c r="H500">
        <v>5755</v>
      </c>
      <c r="I500">
        <v>20</v>
      </c>
      <c r="J500">
        <v>7</v>
      </c>
      <c r="L500" s="2">
        <f t="shared" si="7"/>
        <v>-0.36749999999999999</v>
      </c>
    </row>
    <row r="501" spans="2:12" x14ac:dyDescent="0.3">
      <c r="B501" t="s">
        <v>470</v>
      </c>
      <c r="C501" s="1">
        <v>43187</v>
      </c>
      <c r="D501">
        <v>439.7</v>
      </c>
      <c r="E501">
        <v>439.7</v>
      </c>
      <c r="F501">
        <v>425.05</v>
      </c>
      <c r="G501">
        <v>431.05</v>
      </c>
      <c r="H501">
        <v>74032</v>
      </c>
      <c r="I501">
        <v>624</v>
      </c>
      <c r="J501">
        <v>88</v>
      </c>
      <c r="L501" s="2">
        <f t="shared" si="7"/>
        <v>-0.30921474358974355</v>
      </c>
    </row>
    <row r="502" spans="2:12" x14ac:dyDescent="0.3">
      <c r="B502" t="s">
        <v>472</v>
      </c>
      <c r="C502" s="1">
        <v>43187</v>
      </c>
      <c r="D502">
        <v>181</v>
      </c>
      <c r="E502">
        <v>182.15</v>
      </c>
      <c r="F502">
        <v>177</v>
      </c>
      <c r="G502">
        <v>179</v>
      </c>
      <c r="H502">
        <v>25058</v>
      </c>
      <c r="I502">
        <v>248</v>
      </c>
      <c r="J502">
        <v>111</v>
      </c>
      <c r="L502" s="2">
        <f t="shared" si="7"/>
        <v>-0.27822580645161288</v>
      </c>
    </row>
    <row r="503" spans="2:12" x14ac:dyDescent="0.3">
      <c r="B503" t="s">
        <v>471</v>
      </c>
      <c r="C503" s="1">
        <v>43187</v>
      </c>
      <c r="D503">
        <v>145.4</v>
      </c>
      <c r="E503">
        <v>146.9</v>
      </c>
      <c r="F503">
        <v>140.9</v>
      </c>
      <c r="G503">
        <v>145.35</v>
      </c>
      <c r="H503">
        <v>846947</v>
      </c>
      <c r="I503">
        <v>179</v>
      </c>
      <c r="J503">
        <v>126</v>
      </c>
      <c r="L503" s="2">
        <f t="shared" si="7"/>
        <v>-0.1879888268156425</v>
      </c>
    </row>
    <row r="504" spans="2:12" x14ac:dyDescent="0.3">
      <c r="B504" t="s">
        <v>473</v>
      </c>
      <c r="C504" s="1">
        <v>43187</v>
      </c>
      <c r="D504">
        <v>105</v>
      </c>
      <c r="E504">
        <v>106.05</v>
      </c>
      <c r="F504">
        <v>102.6</v>
      </c>
      <c r="G504">
        <v>103.25</v>
      </c>
      <c r="H504">
        <v>1919882</v>
      </c>
      <c r="I504">
        <v>157</v>
      </c>
      <c r="J504">
        <v>101</v>
      </c>
      <c r="L504" s="2">
        <f t="shared" si="7"/>
        <v>-0.34235668789808915</v>
      </c>
    </row>
    <row r="505" spans="2:12" x14ac:dyDescent="0.3">
      <c r="B505" t="s">
        <v>474</v>
      </c>
      <c r="C505" s="1">
        <v>43187</v>
      </c>
      <c r="D505">
        <v>744.95</v>
      </c>
      <c r="E505">
        <v>747</v>
      </c>
      <c r="F505">
        <v>722.25</v>
      </c>
      <c r="G505">
        <v>726.1</v>
      </c>
      <c r="H505">
        <v>1749351</v>
      </c>
      <c r="I505">
        <v>906</v>
      </c>
      <c r="J505">
        <v>103</v>
      </c>
      <c r="L505" s="2">
        <f t="shared" si="7"/>
        <v>-0.1985651214128035</v>
      </c>
    </row>
    <row r="506" spans="2:12" x14ac:dyDescent="0.3">
      <c r="B506" t="s">
        <v>475</v>
      </c>
      <c r="C506" s="1">
        <v>43187</v>
      </c>
      <c r="D506">
        <v>155.30000000000001</v>
      </c>
      <c r="E506">
        <v>159.75</v>
      </c>
      <c r="F506">
        <v>153.65</v>
      </c>
      <c r="G506">
        <v>155.85</v>
      </c>
      <c r="H506">
        <v>92676</v>
      </c>
      <c r="I506">
        <v>194</v>
      </c>
      <c r="J506">
        <v>49</v>
      </c>
      <c r="L506" s="2">
        <f t="shared" si="7"/>
        <v>-0.1966494845360825</v>
      </c>
    </row>
    <row r="507" spans="2:12" x14ac:dyDescent="0.3">
      <c r="B507" t="s">
        <v>476</v>
      </c>
      <c r="C507" s="1">
        <v>43187</v>
      </c>
      <c r="D507">
        <v>1085</v>
      </c>
      <c r="E507">
        <v>1101</v>
      </c>
      <c r="F507">
        <v>1040.6500000000001</v>
      </c>
      <c r="G507">
        <v>1050.9000000000001</v>
      </c>
      <c r="H507">
        <v>7144177</v>
      </c>
      <c r="I507">
        <v>1300</v>
      </c>
      <c r="J507">
        <v>836</v>
      </c>
      <c r="L507" s="2">
        <f t="shared" si="7"/>
        <v>-0.19161538461538455</v>
      </c>
    </row>
    <row r="508" spans="2:12" x14ac:dyDescent="0.3">
      <c r="B508" t="s">
        <v>478</v>
      </c>
      <c r="C508" s="1">
        <v>43187</v>
      </c>
      <c r="D508">
        <v>1163.5999999999999</v>
      </c>
      <c r="E508">
        <v>1223.95</v>
      </c>
      <c r="F508">
        <v>1137.3</v>
      </c>
      <c r="G508">
        <v>1197.8</v>
      </c>
      <c r="H508">
        <v>3753</v>
      </c>
      <c r="I508">
        <v>1395</v>
      </c>
      <c r="J508">
        <v>616</v>
      </c>
      <c r="L508" s="2">
        <f t="shared" si="7"/>
        <v>-0.14136200716845881</v>
      </c>
    </row>
    <row r="509" spans="2:12" x14ac:dyDescent="0.3">
      <c r="B509" t="s">
        <v>477</v>
      </c>
      <c r="C509" s="1">
        <v>43187</v>
      </c>
      <c r="D509">
        <v>115.25</v>
      </c>
      <c r="E509">
        <v>115.75</v>
      </c>
      <c r="F509">
        <v>113.3</v>
      </c>
      <c r="G509">
        <v>113.75</v>
      </c>
      <c r="H509">
        <v>322124</v>
      </c>
      <c r="I509">
        <v>179</v>
      </c>
      <c r="J509">
        <v>112</v>
      </c>
      <c r="L509" s="2">
        <f t="shared" si="7"/>
        <v>-0.36452513966480449</v>
      </c>
    </row>
    <row r="510" spans="2:12" x14ac:dyDescent="0.3">
      <c r="B510" t="s">
        <v>479</v>
      </c>
      <c r="C510" s="1">
        <v>43187</v>
      </c>
      <c r="D510">
        <v>9.15</v>
      </c>
      <c r="E510">
        <v>9.25</v>
      </c>
      <c r="F510">
        <v>8.9499999999999993</v>
      </c>
      <c r="G510">
        <v>9</v>
      </c>
      <c r="H510">
        <v>199476</v>
      </c>
      <c r="I510">
        <v>17</v>
      </c>
      <c r="J510">
        <v>8</v>
      </c>
      <c r="L510" s="2">
        <f t="shared" si="7"/>
        <v>-0.47058823529411764</v>
      </c>
    </row>
    <row r="511" spans="2:12" x14ac:dyDescent="0.3">
      <c r="B511" t="s">
        <v>480</v>
      </c>
      <c r="C511" s="1">
        <v>43187</v>
      </c>
      <c r="D511">
        <v>315.10000000000002</v>
      </c>
      <c r="E511">
        <v>318.5</v>
      </c>
      <c r="F511">
        <v>303</v>
      </c>
      <c r="G511">
        <v>305</v>
      </c>
      <c r="H511">
        <v>475141</v>
      </c>
      <c r="I511">
        <v>401</v>
      </c>
      <c r="J511">
        <v>255</v>
      </c>
      <c r="L511" s="2">
        <f t="shared" si="7"/>
        <v>-0.23940149625935161</v>
      </c>
    </row>
    <row r="512" spans="2:12" x14ac:dyDescent="0.3">
      <c r="B512" t="s">
        <v>1522</v>
      </c>
      <c r="C512" s="1">
        <v>43187</v>
      </c>
      <c r="D512">
        <v>1435.95</v>
      </c>
      <c r="E512">
        <v>1435.95</v>
      </c>
      <c r="F512">
        <v>1435.95</v>
      </c>
      <c r="G512">
        <v>1435.95</v>
      </c>
      <c r="H512">
        <v>355</v>
      </c>
      <c r="I512">
        <v>2628</v>
      </c>
      <c r="J512">
        <v>221</v>
      </c>
      <c r="L512" s="2">
        <f t="shared" si="7"/>
        <v>-0.45359589041095888</v>
      </c>
    </row>
    <row r="513" spans="2:12" x14ac:dyDescent="0.3">
      <c r="B513" t="s">
        <v>482</v>
      </c>
      <c r="C513" s="1">
        <v>43187</v>
      </c>
      <c r="D513">
        <v>1176.95</v>
      </c>
      <c r="E513">
        <v>1190</v>
      </c>
      <c r="F513">
        <v>1124.95</v>
      </c>
      <c r="G513">
        <v>1176.95</v>
      </c>
      <c r="H513">
        <v>444</v>
      </c>
      <c r="I513">
        <v>1803</v>
      </c>
      <c r="J513">
        <v>1110</v>
      </c>
      <c r="L513" s="2">
        <f t="shared" si="7"/>
        <v>-0.34722684414864113</v>
      </c>
    </row>
    <row r="514" spans="2:12" x14ac:dyDescent="0.3">
      <c r="B514" t="s">
        <v>481</v>
      </c>
      <c r="C514" s="1">
        <v>43187</v>
      </c>
      <c r="D514">
        <v>502.55</v>
      </c>
      <c r="E514">
        <v>513.4</v>
      </c>
      <c r="F514">
        <v>500.15</v>
      </c>
      <c r="G514">
        <v>504.75</v>
      </c>
      <c r="H514">
        <v>4439</v>
      </c>
      <c r="I514">
        <v>575</v>
      </c>
      <c r="J514">
        <v>335</v>
      </c>
      <c r="L514" s="2">
        <f t="shared" si="7"/>
        <v>-0.12217391304347826</v>
      </c>
    </row>
    <row r="515" spans="2:12" x14ac:dyDescent="0.3">
      <c r="B515" t="s">
        <v>483</v>
      </c>
      <c r="C515" s="1">
        <v>43187</v>
      </c>
      <c r="D515">
        <v>553.4</v>
      </c>
      <c r="E515">
        <v>581</v>
      </c>
      <c r="F515">
        <v>552.25</v>
      </c>
      <c r="G515">
        <v>575.25</v>
      </c>
      <c r="H515">
        <v>378738</v>
      </c>
      <c r="I515">
        <v>718</v>
      </c>
      <c r="J515">
        <v>362</v>
      </c>
      <c r="L515" s="2">
        <f t="shared" si="7"/>
        <v>-0.19881615598885793</v>
      </c>
    </row>
    <row r="516" spans="2:12" x14ac:dyDescent="0.3">
      <c r="B516" t="s">
        <v>484</v>
      </c>
      <c r="C516" s="1">
        <v>43187</v>
      </c>
      <c r="D516">
        <v>27</v>
      </c>
      <c r="E516">
        <v>27.5</v>
      </c>
      <c r="F516">
        <v>26.6</v>
      </c>
      <c r="G516">
        <v>26.95</v>
      </c>
      <c r="H516">
        <v>7682</v>
      </c>
      <c r="I516">
        <v>41</v>
      </c>
      <c r="J516">
        <v>20</v>
      </c>
      <c r="L516" s="2">
        <f t="shared" si="7"/>
        <v>-0.34268292682926832</v>
      </c>
    </row>
    <row r="517" spans="2:12" x14ac:dyDescent="0.3">
      <c r="B517" t="s">
        <v>485</v>
      </c>
      <c r="C517" s="1">
        <v>43187</v>
      </c>
      <c r="D517">
        <v>116.95</v>
      </c>
      <c r="E517">
        <v>117</v>
      </c>
      <c r="F517">
        <v>113.5</v>
      </c>
      <c r="G517">
        <v>114.1</v>
      </c>
      <c r="H517">
        <v>1423468</v>
      </c>
      <c r="I517">
        <v>166</v>
      </c>
      <c r="J517">
        <v>113</v>
      </c>
      <c r="L517" s="2">
        <f t="shared" ref="L517:L580" si="8">+(G517-I517)/I517</f>
        <v>-0.3126506024096386</v>
      </c>
    </row>
    <row r="518" spans="2:12" x14ac:dyDescent="0.3">
      <c r="B518" t="s">
        <v>486</v>
      </c>
      <c r="C518" s="1">
        <v>43187</v>
      </c>
      <c r="D518">
        <v>6725</v>
      </c>
      <c r="E518">
        <v>6800</v>
      </c>
      <c r="F518">
        <v>5956.2</v>
      </c>
      <c r="G518">
        <v>6100.1</v>
      </c>
      <c r="H518">
        <v>131302</v>
      </c>
      <c r="I518">
        <v>6940</v>
      </c>
      <c r="J518">
        <v>4851</v>
      </c>
      <c r="L518" s="2">
        <f t="shared" si="8"/>
        <v>-0.12102305475504317</v>
      </c>
    </row>
    <row r="519" spans="2:12" x14ac:dyDescent="0.3">
      <c r="B519" t="s">
        <v>487</v>
      </c>
      <c r="C519" s="1">
        <v>43187</v>
      </c>
      <c r="D519">
        <v>187.95</v>
      </c>
      <c r="E519">
        <v>195.65</v>
      </c>
      <c r="F519">
        <v>185</v>
      </c>
      <c r="G519">
        <v>189.5</v>
      </c>
      <c r="H519">
        <v>2045321</v>
      </c>
      <c r="I519">
        <v>236</v>
      </c>
      <c r="J519">
        <v>155</v>
      </c>
      <c r="L519" s="2">
        <f t="shared" si="8"/>
        <v>-0.19703389830508475</v>
      </c>
    </row>
    <row r="520" spans="2:12" x14ac:dyDescent="0.3">
      <c r="B520" t="s">
        <v>488</v>
      </c>
      <c r="C520" s="1">
        <v>43187</v>
      </c>
      <c r="D520">
        <v>56.15</v>
      </c>
      <c r="E520">
        <v>57.25</v>
      </c>
      <c r="F520">
        <v>54</v>
      </c>
      <c r="G520">
        <v>54.3</v>
      </c>
      <c r="H520">
        <v>750261</v>
      </c>
      <c r="I520">
        <v>70</v>
      </c>
      <c r="J520">
        <v>19</v>
      </c>
      <c r="L520" s="2">
        <f t="shared" si="8"/>
        <v>-0.22428571428571434</v>
      </c>
    </row>
    <row r="521" spans="2:12" x14ac:dyDescent="0.3">
      <c r="B521" t="s">
        <v>489</v>
      </c>
      <c r="C521" s="1">
        <v>43187</v>
      </c>
      <c r="D521">
        <v>10.25</v>
      </c>
      <c r="E521">
        <v>12.45</v>
      </c>
      <c r="F521">
        <v>10.050000000000001</v>
      </c>
      <c r="G521">
        <v>11.4</v>
      </c>
      <c r="H521">
        <v>539741</v>
      </c>
      <c r="I521">
        <v>20</v>
      </c>
      <c r="J521">
        <v>9</v>
      </c>
      <c r="L521" s="2">
        <f t="shared" si="8"/>
        <v>-0.43</v>
      </c>
    </row>
    <row r="522" spans="2:12" x14ac:dyDescent="0.3">
      <c r="B522" t="s">
        <v>490</v>
      </c>
      <c r="C522" s="1">
        <v>43187</v>
      </c>
      <c r="D522">
        <v>2.6</v>
      </c>
      <c r="E522">
        <v>2.6</v>
      </c>
      <c r="F522">
        <v>2.5</v>
      </c>
      <c r="G522">
        <v>2.6</v>
      </c>
      <c r="H522">
        <v>6487846</v>
      </c>
      <c r="I522">
        <v>9</v>
      </c>
      <c r="J522">
        <v>2</v>
      </c>
      <c r="L522" s="2">
        <f t="shared" si="8"/>
        <v>-0.71111111111111114</v>
      </c>
    </row>
    <row r="523" spans="2:12" x14ac:dyDescent="0.3">
      <c r="B523" t="s">
        <v>1523</v>
      </c>
      <c r="C523" s="1">
        <v>43187</v>
      </c>
      <c r="D523">
        <v>135</v>
      </c>
      <c r="E523">
        <v>139.4</v>
      </c>
      <c r="F523">
        <v>133.80000000000001</v>
      </c>
      <c r="G523">
        <v>139</v>
      </c>
      <c r="H523">
        <v>41221</v>
      </c>
      <c r="I523">
        <v>198</v>
      </c>
      <c r="J523">
        <v>126</v>
      </c>
      <c r="L523" s="2">
        <f t="shared" si="8"/>
        <v>-0.29797979797979796</v>
      </c>
    </row>
    <row r="524" spans="2:12" x14ac:dyDescent="0.3">
      <c r="B524" t="s">
        <v>491</v>
      </c>
      <c r="C524" s="1">
        <v>43187</v>
      </c>
      <c r="D524">
        <v>12.65</v>
      </c>
      <c r="E524">
        <v>13.8</v>
      </c>
      <c r="F524">
        <v>12.6</v>
      </c>
      <c r="G524">
        <v>12.7</v>
      </c>
      <c r="H524">
        <v>4834</v>
      </c>
      <c r="I524">
        <v>26</v>
      </c>
      <c r="J524">
        <v>12</v>
      </c>
      <c r="L524" s="2">
        <f t="shared" si="8"/>
        <v>-0.51153846153846161</v>
      </c>
    </row>
    <row r="525" spans="2:12" x14ac:dyDescent="0.3">
      <c r="B525" t="s">
        <v>492</v>
      </c>
      <c r="C525" s="1">
        <v>43187</v>
      </c>
      <c r="D525">
        <v>15.3</v>
      </c>
      <c r="E525">
        <v>15.95</v>
      </c>
      <c r="F525">
        <v>14.6</v>
      </c>
      <c r="G525">
        <v>15.95</v>
      </c>
      <c r="H525">
        <v>16284</v>
      </c>
      <c r="I525">
        <v>37</v>
      </c>
      <c r="J525">
        <v>14</v>
      </c>
      <c r="L525" s="2">
        <f t="shared" si="8"/>
        <v>-0.56891891891891899</v>
      </c>
    </row>
    <row r="526" spans="2:12" x14ac:dyDescent="0.3">
      <c r="B526" t="s">
        <v>493</v>
      </c>
      <c r="C526" s="1">
        <v>43187</v>
      </c>
      <c r="D526">
        <v>111.5</v>
      </c>
      <c r="E526">
        <v>113</v>
      </c>
      <c r="F526">
        <v>108</v>
      </c>
      <c r="G526">
        <v>108.5</v>
      </c>
      <c r="H526">
        <v>59171</v>
      </c>
      <c r="I526">
        <v>144</v>
      </c>
      <c r="J526">
        <v>62</v>
      </c>
      <c r="L526" s="2">
        <f t="shared" si="8"/>
        <v>-0.24652777777777779</v>
      </c>
    </row>
    <row r="527" spans="2:12" x14ac:dyDescent="0.3">
      <c r="B527" t="s">
        <v>495</v>
      </c>
      <c r="C527" s="1">
        <v>43187</v>
      </c>
      <c r="D527">
        <v>202.05</v>
      </c>
      <c r="E527">
        <v>208.4</v>
      </c>
      <c r="F527">
        <v>201.05</v>
      </c>
      <c r="G527">
        <v>202.9</v>
      </c>
      <c r="H527">
        <v>7454</v>
      </c>
      <c r="I527">
        <v>310</v>
      </c>
      <c r="J527">
        <v>141</v>
      </c>
      <c r="L527" s="2">
        <f t="shared" si="8"/>
        <v>-0.34548387096774191</v>
      </c>
    </row>
    <row r="528" spans="2:12" x14ac:dyDescent="0.3">
      <c r="B528" t="s">
        <v>494</v>
      </c>
      <c r="C528" s="1">
        <v>43187</v>
      </c>
      <c r="D528">
        <v>703</v>
      </c>
      <c r="E528">
        <v>709.85</v>
      </c>
      <c r="F528">
        <v>690</v>
      </c>
      <c r="G528">
        <v>698.55</v>
      </c>
      <c r="H528">
        <v>48744</v>
      </c>
      <c r="I528">
        <v>935</v>
      </c>
      <c r="J528">
        <v>378</v>
      </c>
      <c r="L528" s="2">
        <f t="shared" si="8"/>
        <v>-0.2528877005347594</v>
      </c>
    </row>
    <row r="529" spans="2:12" x14ac:dyDescent="0.3">
      <c r="B529" t="s">
        <v>497</v>
      </c>
      <c r="C529" s="1">
        <v>43187</v>
      </c>
      <c r="D529">
        <v>835</v>
      </c>
      <c r="E529">
        <v>853.8</v>
      </c>
      <c r="F529">
        <v>827.5</v>
      </c>
      <c r="G529">
        <v>833.2</v>
      </c>
      <c r="H529">
        <v>95203</v>
      </c>
      <c r="I529">
        <v>978</v>
      </c>
      <c r="J529">
        <v>643</v>
      </c>
      <c r="L529" s="2">
        <f t="shared" si="8"/>
        <v>-0.14805725971370137</v>
      </c>
    </row>
    <row r="530" spans="2:12" x14ac:dyDescent="0.3">
      <c r="B530" t="s">
        <v>496</v>
      </c>
      <c r="C530" s="1">
        <v>43187</v>
      </c>
      <c r="D530">
        <v>780.35</v>
      </c>
      <c r="E530">
        <v>815</v>
      </c>
      <c r="F530">
        <v>772.6</v>
      </c>
      <c r="G530">
        <v>796.5</v>
      </c>
      <c r="H530">
        <v>215287</v>
      </c>
      <c r="I530">
        <v>960</v>
      </c>
      <c r="J530">
        <v>605</v>
      </c>
      <c r="L530" s="2">
        <f t="shared" si="8"/>
        <v>-0.17031250000000001</v>
      </c>
    </row>
    <row r="531" spans="2:12" x14ac:dyDescent="0.3">
      <c r="B531" t="s">
        <v>1524</v>
      </c>
      <c r="C531" s="1">
        <v>43187</v>
      </c>
      <c r="D531">
        <v>43.25</v>
      </c>
      <c r="E531">
        <v>43.25</v>
      </c>
      <c r="F531">
        <v>41.1</v>
      </c>
      <c r="G531">
        <v>41.1</v>
      </c>
      <c r="H531">
        <v>331</v>
      </c>
      <c r="I531">
        <v>83</v>
      </c>
      <c r="J531">
        <v>1</v>
      </c>
      <c r="L531" s="2">
        <f t="shared" si="8"/>
        <v>-0.50481927710843377</v>
      </c>
    </row>
    <row r="532" spans="2:12" x14ac:dyDescent="0.3">
      <c r="B532" t="s">
        <v>498</v>
      </c>
      <c r="C532" s="1">
        <v>43187</v>
      </c>
      <c r="D532">
        <v>909</v>
      </c>
      <c r="E532">
        <v>915.15</v>
      </c>
      <c r="F532">
        <v>899.85</v>
      </c>
      <c r="G532">
        <v>914.25</v>
      </c>
      <c r="H532">
        <v>12907</v>
      </c>
      <c r="I532">
        <v>1100</v>
      </c>
      <c r="J532">
        <v>686</v>
      </c>
      <c r="L532" s="2">
        <f t="shared" si="8"/>
        <v>-0.16886363636363635</v>
      </c>
    </row>
    <row r="533" spans="2:12" x14ac:dyDescent="0.3">
      <c r="B533" t="s">
        <v>500</v>
      </c>
      <c r="C533" s="1">
        <v>43187</v>
      </c>
      <c r="D533">
        <v>65.349999999999994</v>
      </c>
      <c r="E533">
        <v>67.75</v>
      </c>
      <c r="F533">
        <v>65.349999999999994</v>
      </c>
      <c r="G533">
        <v>66.55</v>
      </c>
      <c r="H533">
        <v>31371</v>
      </c>
      <c r="I533">
        <v>113</v>
      </c>
      <c r="J533">
        <v>65</v>
      </c>
      <c r="L533" s="2">
        <f t="shared" si="8"/>
        <v>-0.41106194690265491</v>
      </c>
    </row>
    <row r="534" spans="2:12" x14ac:dyDescent="0.3">
      <c r="B534" t="s">
        <v>499</v>
      </c>
      <c r="C534" s="1">
        <v>43187</v>
      </c>
      <c r="D534">
        <v>73.900000000000006</v>
      </c>
      <c r="E534">
        <v>75.75</v>
      </c>
      <c r="F534">
        <v>73</v>
      </c>
      <c r="G534">
        <v>73.599999999999994</v>
      </c>
      <c r="H534">
        <v>35344</v>
      </c>
      <c r="I534">
        <v>104</v>
      </c>
      <c r="J534">
        <v>69</v>
      </c>
      <c r="L534" s="2">
        <f t="shared" si="8"/>
        <v>-0.29230769230769238</v>
      </c>
    </row>
    <row r="535" spans="2:12" x14ac:dyDescent="0.3">
      <c r="B535" t="s">
        <v>1599</v>
      </c>
      <c r="C535" s="1">
        <v>43187</v>
      </c>
      <c r="D535">
        <v>1152</v>
      </c>
      <c r="E535">
        <v>1184.95</v>
      </c>
      <c r="F535">
        <v>1121</v>
      </c>
      <c r="G535">
        <v>1132.8499999999999</v>
      </c>
      <c r="H535">
        <v>1692143</v>
      </c>
      <c r="I535">
        <v>1185</v>
      </c>
      <c r="J535">
        <v>1121</v>
      </c>
      <c r="L535" s="2">
        <f t="shared" si="8"/>
        <v>-4.4008438818565476E-2</v>
      </c>
    </row>
    <row r="536" spans="2:12" x14ac:dyDescent="0.3">
      <c r="B536" t="s">
        <v>501</v>
      </c>
      <c r="C536" s="1">
        <v>43187</v>
      </c>
      <c r="D536">
        <v>14.35</v>
      </c>
      <c r="E536">
        <v>14.35</v>
      </c>
      <c r="F536">
        <v>13.7</v>
      </c>
      <c r="G536">
        <v>14.1</v>
      </c>
      <c r="H536">
        <v>5619939</v>
      </c>
      <c r="I536">
        <v>28</v>
      </c>
      <c r="J536">
        <v>5</v>
      </c>
      <c r="L536" s="2">
        <f t="shared" si="8"/>
        <v>-0.49642857142857144</v>
      </c>
    </row>
    <row r="537" spans="2:12" x14ac:dyDescent="0.3">
      <c r="B537" t="s">
        <v>503</v>
      </c>
      <c r="C537" s="1">
        <v>43187</v>
      </c>
      <c r="D537">
        <v>965</v>
      </c>
      <c r="E537">
        <v>999.95</v>
      </c>
      <c r="F537">
        <v>952.05</v>
      </c>
      <c r="G537">
        <v>985.75</v>
      </c>
      <c r="H537">
        <v>1903</v>
      </c>
      <c r="I537">
        <v>1140</v>
      </c>
      <c r="J537">
        <v>667</v>
      </c>
      <c r="L537" s="2">
        <f t="shared" si="8"/>
        <v>-0.13530701754385965</v>
      </c>
    </row>
    <row r="538" spans="2:12" x14ac:dyDescent="0.3">
      <c r="B538" t="s">
        <v>502</v>
      </c>
      <c r="C538" s="1">
        <v>43187</v>
      </c>
      <c r="D538">
        <v>2.7</v>
      </c>
      <c r="E538">
        <v>2.7</v>
      </c>
      <c r="F538">
        <v>2.6</v>
      </c>
      <c r="G538">
        <v>2.7</v>
      </c>
      <c r="H538">
        <v>28966</v>
      </c>
      <c r="I538">
        <v>6</v>
      </c>
      <c r="J538">
        <v>3</v>
      </c>
      <c r="L538" s="2">
        <f t="shared" si="8"/>
        <v>-0.54999999999999993</v>
      </c>
    </row>
    <row r="539" spans="2:12" x14ac:dyDescent="0.3">
      <c r="B539" t="s">
        <v>504</v>
      </c>
      <c r="C539" s="1">
        <v>43187</v>
      </c>
      <c r="D539">
        <v>75.849999999999994</v>
      </c>
      <c r="E539">
        <v>75.900000000000006</v>
      </c>
      <c r="F539">
        <v>72.900000000000006</v>
      </c>
      <c r="G539">
        <v>73.400000000000006</v>
      </c>
      <c r="H539">
        <v>14676</v>
      </c>
      <c r="I539">
        <v>125</v>
      </c>
      <c r="J539">
        <v>70</v>
      </c>
      <c r="L539" s="2">
        <f t="shared" si="8"/>
        <v>-0.41279999999999994</v>
      </c>
    </row>
    <row r="540" spans="2:12" x14ac:dyDescent="0.3">
      <c r="B540" t="s">
        <v>505</v>
      </c>
      <c r="C540" s="1">
        <v>43187</v>
      </c>
      <c r="D540">
        <v>36.85</v>
      </c>
      <c r="E540">
        <v>36.9</v>
      </c>
      <c r="F540">
        <v>33.049999999999997</v>
      </c>
      <c r="G540">
        <v>33.85</v>
      </c>
      <c r="H540">
        <v>404998</v>
      </c>
      <c r="I540">
        <v>50</v>
      </c>
      <c r="J540">
        <v>26</v>
      </c>
      <c r="L540" s="2">
        <f t="shared" si="8"/>
        <v>-0.32299999999999995</v>
      </c>
    </row>
    <row r="541" spans="2:12" x14ac:dyDescent="0.3">
      <c r="B541" t="s">
        <v>506</v>
      </c>
      <c r="C541" s="1">
        <v>43187</v>
      </c>
      <c r="D541">
        <v>704.95</v>
      </c>
      <c r="E541">
        <v>704.95</v>
      </c>
      <c r="F541">
        <v>690</v>
      </c>
      <c r="G541">
        <v>691.5</v>
      </c>
      <c r="H541">
        <v>13754</v>
      </c>
      <c r="I541">
        <v>970</v>
      </c>
      <c r="J541">
        <v>490</v>
      </c>
      <c r="L541" s="2">
        <f t="shared" si="8"/>
        <v>-0.28711340206185565</v>
      </c>
    </row>
    <row r="542" spans="2:12" x14ac:dyDescent="0.3">
      <c r="B542" t="s">
        <v>508</v>
      </c>
      <c r="C542" s="1">
        <v>43187</v>
      </c>
      <c r="D542">
        <v>45.95</v>
      </c>
      <c r="E542">
        <v>46.2</v>
      </c>
      <c r="F542">
        <v>43.95</v>
      </c>
      <c r="G542">
        <v>44.15</v>
      </c>
      <c r="H542">
        <v>387772</v>
      </c>
      <c r="I542">
        <v>77</v>
      </c>
      <c r="J542">
        <v>39</v>
      </c>
      <c r="L542" s="2">
        <f t="shared" si="8"/>
        <v>-0.42662337662337663</v>
      </c>
    </row>
    <row r="543" spans="2:12" x14ac:dyDescent="0.3">
      <c r="B543" t="s">
        <v>507</v>
      </c>
      <c r="C543" s="1">
        <v>43187</v>
      </c>
      <c r="D543">
        <v>492.15</v>
      </c>
      <c r="E543">
        <v>495.65</v>
      </c>
      <c r="F543">
        <v>486.2</v>
      </c>
      <c r="G543">
        <v>487.85</v>
      </c>
      <c r="H543">
        <v>1083438</v>
      </c>
      <c r="I543">
        <v>593</v>
      </c>
      <c r="J543">
        <v>434</v>
      </c>
      <c r="L543" s="2">
        <f t="shared" si="8"/>
        <v>-0.17731871838111293</v>
      </c>
    </row>
    <row r="544" spans="2:12" x14ac:dyDescent="0.3">
      <c r="B544" t="s">
        <v>509</v>
      </c>
      <c r="C544" s="1">
        <v>43187</v>
      </c>
      <c r="D544">
        <v>287.45</v>
      </c>
      <c r="E544">
        <v>291.95</v>
      </c>
      <c r="F544">
        <v>287.45</v>
      </c>
      <c r="G544">
        <v>289.14999999999998</v>
      </c>
      <c r="H544">
        <v>11982</v>
      </c>
      <c r="I544">
        <v>354</v>
      </c>
      <c r="J544">
        <v>219</v>
      </c>
      <c r="L544" s="2">
        <f t="shared" si="8"/>
        <v>-0.18319209039548029</v>
      </c>
    </row>
    <row r="545" spans="2:12" x14ac:dyDescent="0.3">
      <c r="B545" t="s">
        <v>510</v>
      </c>
      <c r="C545" s="1">
        <v>43187</v>
      </c>
      <c r="D545">
        <v>23</v>
      </c>
      <c r="E545">
        <v>23.2</v>
      </c>
      <c r="F545">
        <v>22.05</v>
      </c>
      <c r="G545">
        <v>22.2</v>
      </c>
      <c r="H545">
        <v>17480020</v>
      </c>
      <c r="I545">
        <v>48</v>
      </c>
      <c r="J545">
        <v>22</v>
      </c>
      <c r="L545" s="2">
        <f t="shared" si="8"/>
        <v>-0.53749999999999998</v>
      </c>
    </row>
    <row r="546" spans="2:12" x14ac:dyDescent="0.3">
      <c r="B546" t="s">
        <v>511</v>
      </c>
      <c r="C546" s="1">
        <v>43187</v>
      </c>
      <c r="D546">
        <v>52.15</v>
      </c>
      <c r="E546">
        <v>52.15</v>
      </c>
      <c r="F546">
        <v>50.1</v>
      </c>
      <c r="G546">
        <v>50.95</v>
      </c>
      <c r="H546">
        <v>970398</v>
      </c>
      <c r="I546">
        <v>70</v>
      </c>
      <c r="J546">
        <v>40</v>
      </c>
      <c r="L546" s="2">
        <f t="shared" si="8"/>
        <v>-0.27214285714285708</v>
      </c>
    </row>
    <row r="547" spans="2:12" x14ac:dyDescent="0.3">
      <c r="B547" t="s">
        <v>512</v>
      </c>
      <c r="C547" s="1">
        <v>43187</v>
      </c>
      <c r="D547">
        <v>961.55</v>
      </c>
      <c r="E547">
        <v>981.6</v>
      </c>
      <c r="F547">
        <v>955.05</v>
      </c>
      <c r="G547">
        <v>968.6</v>
      </c>
      <c r="H547">
        <v>2310086</v>
      </c>
      <c r="I547">
        <v>1041</v>
      </c>
      <c r="J547">
        <v>796</v>
      </c>
      <c r="L547" s="2">
        <f t="shared" si="8"/>
        <v>-6.9548511047070105E-2</v>
      </c>
    </row>
    <row r="548" spans="2:12" x14ac:dyDescent="0.3">
      <c r="B548" t="s">
        <v>513</v>
      </c>
      <c r="C548" s="1">
        <v>43187</v>
      </c>
      <c r="D548">
        <v>1821</v>
      </c>
      <c r="E548">
        <v>1830.95</v>
      </c>
      <c r="F548">
        <v>1812.75</v>
      </c>
      <c r="G548">
        <v>1825.6</v>
      </c>
      <c r="H548">
        <v>4010323</v>
      </c>
      <c r="I548">
        <v>1986</v>
      </c>
      <c r="J548">
        <v>1450</v>
      </c>
      <c r="L548" s="2">
        <f t="shared" si="8"/>
        <v>-8.0765357502517662E-2</v>
      </c>
    </row>
    <row r="549" spans="2:12" x14ac:dyDescent="0.3">
      <c r="B549" t="s">
        <v>1525</v>
      </c>
      <c r="C549" s="1">
        <v>43187</v>
      </c>
      <c r="D549">
        <v>442.5</v>
      </c>
      <c r="E549">
        <v>460</v>
      </c>
      <c r="F549">
        <v>442.5</v>
      </c>
      <c r="G549">
        <v>454.45</v>
      </c>
      <c r="H549">
        <v>1217753</v>
      </c>
      <c r="I549">
        <v>494</v>
      </c>
      <c r="J549">
        <v>307</v>
      </c>
      <c r="L549" s="2">
        <f t="shared" si="8"/>
        <v>-8.0060728744939288E-2</v>
      </c>
    </row>
    <row r="550" spans="2:12" x14ac:dyDescent="0.3">
      <c r="B550" t="s">
        <v>514</v>
      </c>
      <c r="C550" s="1">
        <v>43187</v>
      </c>
      <c r="D550">
        <v>1882.95</v>
      </c>
      <c r="E550">
        <v>1899.7</v>
      </c>
      <c r="F550">
        <v>1876.05</v>
      </c>
      <c r="G550">
        <v>1886.1</v>
      </c>
      <c r="H550">
        <v>2209377</v>
      </c>
      <c r="I550">
        <v>2015</v>
      </c>
      <c r="J550">
        <v>1404</v>
      </c>
      <c r="L550" s="2">
        <f t="shared" si="8"/>
        <v>-6.3970223325062081E-2</v>
      </c>
    </row>
    <row r="551" spans="2:12" x14ac:dyDescent="0.3">
      <c r="B551" t="s">
        <v>515</v>
      </c>
      <c r="C551" s="1">
        <v>43187</v>
      </c>
      <c r="D551">
        <v>39.299999999999997</v>
      </c>
      <c r="E551">
        <v>40.200000000000003</v>
      </c>
      <c r="F551">
        <v>38.299999999999997</v>
      </c>
      <c r="G551">
        <v>38.6</v>
      </c>
      <c r="H551">
        <v>15895470</v>
      </c>
      <c r="I551">
        <v>102</v>
      </c>
      <c r="J551">
        <v>38</v>
      </c>
      <c r="L551" s="2">
        <f t="shared" si="8"/>
        <v>-0.6215686274509804</v>
      </c>
    </row>
    <row r="552" spans="2:12" x14ac:dyDescent="0.3">
      <c r="B552" t="s">
        <v>516</v>
      </c>
      <c r="C552" s="1">
        <v>43187</v>
      </c>
      <c r="D552">
        <v>3180</v>
      </c>
      <c r="E552">
        <v>3224</v>
      </c>
      <c r="F552">
        <v>3162</v>
      </c>
      <c r="G552">
        <v>3185</v>
      </c>
      <c r="H552">
        <v>318268</v>
      </c>
      <c r="I552">
        <v>3515</v>
      </c>
      <c r="J552">
        <v>212</v>
      </c>
      <c r="L552" s="2">
        <f t="shared" si="8"/>
        <v>-9.388335704125178E-2</v>
      </c>
    </row>
    <row r="553" spans="2:12" x14ac:dyDescent="0.3">
      <c r="B553" t="s">
        <v>518</v>
      </c>
      <c r="C553" s="1">
        <v>43187</v>
      </c>
      <c r="D553">
        <v>108.55</v>
      </c>
      <c r="E553">
        <v>108.55</v>
      </c>
      <c r="F553">
        <v>102.1</v>
      </c>
      <c r="G553">
        <v>103.5</v>
      </c>
      <c r="H553">
        <v>30331</v>
      </c>
      <c r="I553">
        <v>184</v>
      </c>
      <c r="J553">
        <v>102</v>
      </c>
      <c r="L553" s="2">
        <f t="shared" si="8"/>
        <v>-0.4375</v>
      </c>
    </row>
    <row r="554" spans="2:12" x14ac:dyDescent="0.3">
      <c r="B554" t="s">
        <v>517</v>
      </c>
      <c r="C554" s="1">
        <v>43187</v>
      </c>
      <c r="D554">
        <v>143.1</v>
      </c>
      <c r="E554">
        <v>145.30000000000001</v>
      </c>
      <c r="F554">
        <v>141.4</v>
      </c>
      <c r="G554">
        <v>142.4</v>
      </c>
      <c r="H554">
        <v>186366</v>
      </c>
      <c r="I554">
        <v>190</v>
      </c>
      <c r="J554">
        <v>109</v>
      </c>
      <c r="L554" s="2">
        <f t="shared" si="8"/>
        <v>-0.25052631578947365</v>
      </c>
    </row>
    <row r="555" spans="2:12" x14ac:dyDescent="0.3">
      <c r="B555" t="s">
        <v>519</v>
      </c>
      <c r="C555" s="1">
        <v>43187</v>
      </c>
      <c r="D555">
        <v>707</v>
      </c>
      <c r="E555">
        <v>710.85</v>
      </c>
      <c r="F555">
        <v>693.85</v>
      </c>
      <c r="G555">
        <v>698</v>
      </c>
      <c r="H555">
        <v>9272</v>
      </c>
      <c r="I555">
        <v>889</v>
      </c>
      <c r="J555">
        <v>506</v>
      </c>
      <c r="L555" s="2">
        <f t="shared" si="8"/>
        <v>-0.21484814398200225</v>
      </c>
    </row>
    <row r="556" spans="2:12" x14ac:dyDescent="0.3">
      <c r="B556" t="s">
        <v>520</v>
      </c>
      <c r="C556" s="1">
        <v>43187</v>
      </c>
      <c r="D556">
        <v>1600</v>
      </c>
      <c r="E556">
        <v>1638.95</v>
      </c>
      <c r="F556">
        <v>1585.2</v>
      </c>
      <c r="G556">
        <v>1625.75</v>
      </c>
      <c r="H556">
        <v>2462</v>
      </c>
      <c r="I556">
        <v>1955</v>
      </c>
      <c r="J556">
        <v>727</v>
      </c>
      <c r="L556" s="2">
        <f t="shared" si="8"/>
        <v>-0.16841432225063938</v>
      </c>
    </row>
    <row r="557" spans="2:12" x14ac:dyDescent="0.3">
      <c r="B557" t="s">
        <v>522</v>
      </c>
      <c r="C557" s="1">
        <v>43187</v>
      </c>
      <c r="D557">
        <v>36.549999999999997</v>
      </c>
      <c r="E557">
        <v>38.549999999999997</v>
      </c>
      <c r="F557">
        <v>36.1</v>
      </c>
      <c r="G557">
        <v>36.15</v>
      </c>
      <c r="H557">
        <v>47576</v>
      </c>
      <c r="I557">
        <v>99</v>
      </c>
      <c r="J557">
        <v>18</v>
      </c>
      <c r="L557" s="2">
        <f t="shared" si="8"/>
        <v>-0.63484848484848488</v>
      </c>
    </row>
    <row r="558" spans="2:12" x14ac:dyDescent="0.3">
      <c r="B558" t="s">
        <v>521</v>
      </c>
      <c r="C558" s="1">
        <v>43187</v>
      </c>
      <c r="D558">
        <v>3455</v>
      </c>
      <c r="E558">
        <v>3579</v>
      </c>
      <c r="F558">
        <v>3428.05</v>
      </c>
      <c r="G558">
        <v>3542.8</v>
      </c>
      <c r="H558">
        <v>786796</v>
      </c>
      <c r="I558">
        <v>4092</v>
      </c>
      <c r="J558">
        <v>3175</v>
      </c>
      <c r="L558" s="2">
        <f t="shared" si="8"/>
        <v>-0.13421309872922771</v>
      </c>
    </row>
    <row r="559" spans="2:12" x14ac:dyDescent="0.3">
      <c r="B559" t="s">
        <v>1600</v>
      </c>
      <c r="C559" s="1">
        <v>43187</v>
      </c>
      <c r="D559">
        <v>296.45</v>
      </c>
      <c r="E559">
        <v>303</v>
      </c>
      <c r="F559">
        <v>295</v>
      </c>
      <c r="G559">
        <v>300.5</v>
      </c>
      <c r="H559">
        <v>283595</v>
      </c>
      <c r="I559">
        <v>311</v>
      </c>
      <c r="J559">
        <v>252</v>
      </c>
      <c r="L559" s="2">
        <f t="shared" si="8"/>
        <v>-3.3762057877813507E-2</v>
      </c>
    </row>
    <row r="560" spans="2:12" x14ac:dyDescent="0.3">
      <c r="B560" t="s">
        <v>523</v>
      </c>
      <c r="C560" s="1">
        <v>43187</v>
      </c>
      <c r="D560">
        <v>369.4</v>
      </c>
      <c r="E560">
        <v>380</v>
      </c>
      <c r="F560">
        <v>367</v>
      </c>
      <c r="G560">
        <v>376.85</v>
      </c>
      <c r="H560">
        <v>1468309</v>
      </c>
      <c r="I560">
        <v>395</v>
      </c>
      <c r="J560">
        <v>199</v>
      </c>
      <c r="L560" s="2">
        <f t="shared" si="8"/>
        <v>-4.5949367088607536E-2</v>
      </c>
    </row>
    <row r="561" spans="2:12" x14ac:dyDescent="0.3">
      <c r="B561" t="s">
        <v>526</v>
      </c>
      <c r="C561" s="1">
        <v>43187</v>
      </c>
      <c r="D561">
        <v>9.6999999999999993</v>
      </c>
      <c r="E561">
        <v>10.199999999999999</v>
      </c>
      <c r="F561">
        <v>9.4499999999999993</v>
      </c>
      <c r="G561">
        <v>10.050000000000001</v>
      </c>
      <c r="H561">
        <v>216270</v>
      </c>
      <c r="I561">
        <v>33</v>
      </c>
      <c r="J561">
        <v>8</v>
      </c>
      <c r="L561" s="2">
        <f t="shared" si="8"/>
        <v>-0.69545454545454544</v>
      </c>
    </row>
    <row r="562" spans="2:12" x14ac:dyDescent="0.3">
      <c r="B562" t="s">
        <v>525</v>
      </c>
      <c r="C562" s="1">
        <v>43187</v>
      </c>
      <c r="D562">
        <v>807.35</v>
      </c>
      <c r="E562">
        <v>817</v>
      </c>
      <c r="F562">
        <v>798.3</v>
      </c>
      <c r="G562">
        <v>810.95</v>
      </c>
      <c r="H562">
        <v>9245</v>
      </c>
      <c r="I562">
        <v>1038</v>
      </c>
      <c r="J562">
        <v>487</v>
      </c>
      <c r="L562" s="2">
        <f t="shared" si="8"/>
        <v>-0.21873795761078993</v>
      </c>
    </row>
    <row r="563" spans="2:12" x14ac:dyDescent="0.3">
      <c r="B563" t="s">
        <v>524</v>
      </c>
      <c r="C563" s="1">
        <v>43187</v>
      </c>
      <c r="D563">
        <v>26.25</v>
      </c>
      <c r="E563">
        <v>26.4</v>
      </c>
      <c r="F563">
        <v>25.7</v>
      </c>
      <c r="G563">
        <v>25.85</v>
      </c>
      <c r="H563">
        <v>6301615</v>
      </c>
      <c r="I563">
        <v>37</v>
      </c>
      <c r="J563">
        <v>12</v>
      </c>
      <c r="L563" s="2">
        <f t="shared" si="8"/>
        <v>-0.30135135135135133</v>
      </c>
    </row>
    <row r="564" spans="2:12" x14ac:dyDescent="0.3">
      <c r="B564" t="s">
        <v>527</v>
      </c>
      <c r="C564" s="1">
        <v>43187</v>
      </c>
      <c r="D564">
        <v>204</v>
      </c>
      <c r="E564">
        <v>207.85</v>
      </c>
      <c r="F564">
        <v>203.65</v>
      </c>
      <c r="G564">
        <v>205.75</v>
      </c>
      <c r="H564">
        <v>101738</v>
      </c>
      <c r="I564">
        <v>264</v>
      </c>
      <c r="J564">
        <v>191</v>
      </c>
      <c r="L564" s="2">
        <f t="shared" si="8"/>
        <v>-0.22064393939393939</v>
      </c>
    </row>
    <row r="565" spans="2:12" x14ac:dyDescent="0.3">
      <c r="B565" t="s">
        <v>529</v>
      </c>
      <c r="C565" s="1">
        <v>43187</v>
      </c>
      <c r="D565">
        <v>27.6</v>
      </c>
      <c r="E565">
        <v>28</v>
      </c>
      <c r="F565">
        <v>26.7</v>
      </c>
      <c r="G565">
        <v>26.85</v>
      </c>
      <c r="H565">
        <v>29014</v>
      </c>
      <c r="I565">
        <v>54</v>
      </c>
      <c r="J565">
        <v>18</v>
      </c>
      <c r="L565" s="2">
        <f t="shared" si="8"/>
        <v>-0.50277777777777777</v>
      </c>
    </row>
    <row r="566" spans="2:12" x14ac:dyDescent="0.3">
      <c r="B566" t="s">
        <v>528</v>
      </c>
      <c r="C566" s="1">
        <v>43187</v>
      </c>
      <c r="D566">
        <v>1614</v>
      </c>
      <c r="E566">
        <v>1635</v>
      </c>
      <c r="F566">
        <v>1585</v>
      </c>
      <c r="G566">
        <v>1626.45</v>
      </c>
      <c r="H566">
        <v>4135</v>
      </c>
      <c r="I566">
        <v>1900</v>
      </c>
      <c r="J566">
        <v>695</v>
      </c>
      <c r="L566" s="2">
        <f t="shared" si="8"/>
        <v>-0.14397368421052628</v>
      </c>
    </row>
    <row r="567" spans="2:12" x14ac:dyDescent="0.3">
      <c r="B567" t="s">
        <v>530</v>
      </c>
      <c r="C567" s="1">
        <v>43187</v>
      </c>
      <c r="D567">
        <v>344.95</v>
      </c>
      <c r="E567">
        <v>357</v>
      </c>
      <c r="F567">
        <v>338.15</v>
      </c>
      <c r="G567">
        <v>349.45</v>
      </c>
      <c r="H567">
        <v>68584</v>
      </c>
      <c r="I567">
        <v>444</v>
      </c>
      <c r="J567">
        <v>290</v>
      </c>
      <c r="L567" s="2">
        <f t="shared" si="8"/>
        <v>-0.21295045045045047</v>
      </c>
    </row>
    <row r="568" spans="2:12" x14ac:dyDescent="0.3">
      <c r="B568" t="s">
        <v>531</v>
      </c>
      <c r="C568" s="1">
        <v>43187</v>
      </c>
      <c r="D568">
        <v>216.5</v>
      </c>
      <c r="E568">
        <v>216.5</v>
      </c>
      <c r="F568">
        <v>212.3</v>
      </c>
      <c r="G568">
        <v>214.55</v>
      </c>
      <c r="H568">
        <v>13861721</v>
      </c>
      <c r="I568">
        <v>284</v>
      </c>
      <c r="J568">
        <v>179</v>
      </c>
      <c r="L568" s="2">
        <f t="shared" si="8"/>
        <v>-0.24454225352112671</v>
      </c>
    </row>
    <row r="569" spans="2:12" x14ac:dyDescent="0.3">
      <c r="B569" t="s">
        <v>532</v>
      </c>
      <c r="C569" s="1">
        <v>43187</v>
      </c>
      <c r="D569">
        <v>390</v>
      </c>
      <c r="E569">
        <v>402</v>
      </c>
      <c r="F569">
        <v>381.1</v>
      </c>
      <c r="G569">
        <v>388.7</v>
      </c>
      <c r="H569">
        <v>4756</v>
      </c>
      <c r="I569">
        <v>803</v>
      </c>
      <c r="J569">
        <v>381</v>
      </c>
      <c r="L569" s="2">
        <f t="shared" si="8"/>
        <v>-0.51594022415940222</v>
      </c>
    </row>
    <row r="570" spans="2:12" x14ac:dyDescent="0.3">
      <c r="B570" t="s">
        <v>533</v>
      </c>
      <c r="C570" s="1">
        <v>43187</v>
      </c>
      <c r="D570">
        <v>64</v>
      </c>
      <c r="E570">
        <v>64.2</v>
      </c>
      <c r="F570">
        <v>62.7</v>
      </c>
      <c r="G570">
        <v>62.9</v>
      </c>
      <c r="H570">
        <v>1375505</v>
      </c>
      <c r="I570">
        <v>111</v>
      </c>
      <c r="J570">
        <v>57</v>
      </c>
      <c r="L570" s="2">
        <f t="shared" si="8"/>
        <v>-0.43333333333333335</v>
      </c>
    </row>
    <row r="571" spans="2:12" x14ac:dyDescent="0.3">
      <c r="B571" t="s">
        <v>534</v>
      </c>
      <c r="C571" s="1">
        <v>43187</v>
      </c>
      <c r="D571">
        <v>4.25</v>
      </c>
      <c r="E571">
        <v>4.5999999999999996</v>
      </c>
      <c r="F571">
        <v>4.25</v>
      </c>
      <c r="G571">
        <v>4.3499999999999996</v>
      </c>
      <c r="H571">
        <v>60904</v>
      </c>
      <c r="I571">
        <v>13</v>
      </c>
      <c r="J571">
        <v>2</v>
      </c>
      <c r="L571" s="2">
        <f t="shared" si="8"/>
        <v>-0.66538461538461546</v>
      </c>
    </row>
    <row r="572" spans="2:12" x14ac:dyDescent="0.3">
      <c r="B572" t="s">
        <v>536</v>
      </c>
      <c r="C572" s="1">
        <v>43187</v>
      </c>
      <c r="D572">
        <v>101.65</v>
      </c>
      <c r="E572">
        <v>108.45</v>
      </c>
      <c r="F572">
        <v>101.65</v>
      </c>
      <c r="G572">
        <v>106.25</v>
      </c>
      <c r="H572">
        <v>272</v>
      </c>
      <c r="I572">
        <v>192</v>
      </c>
      <c r="J572">
        <v>74</v>
      </c>
      <c r="L572" s="2">
        <f t="shared" si="8"/>
        <v>-0.44661458333333331</v>
      </c>
    </row>
    <row r="573" spans="2:12" x14ac:dyDescent="0.3">
      <c r="B573" t="s">
        <v>535</v>
      </c>
      <c r="C573" s="1">
        <v>43187</v>
      </c>
      <c r="D573">
        <v>7.35</v>
      </c>
      <c r="E573">
        <v>7.35</v>
      </c>
      <c r="F573">
        <v>6.9</v>
      </c>
      <c r="G573">
        <v>6.95</v>
      </c>
      <c r="H573">
        <v>171296</v>
      </c>
      <c r="I573">
        <v>15</v>
      </c>
      <c r="J573">
        <v>7</v>
      </c>
      <c r="L573" s="2">
        <f t="shared" si="8"/>
        <v>-0.53666666666666674</v>
      </c>
    </row>
    <row r="574" spans="2:12" x14ac:dyDescent="0.3">
      <c r="B574" t="s">
        <v>537</v>
      </c>
      <c r="C574" s="1">
        <v>43187</v>
      </c>
      <c r="D574">
        <v>112.25</v>
      </c>
      <c r="E574">
        <v>112.45</v>
      </c>
      <c r="F574">
        <v>110</v>
      </c>
      <c r="G574">
        <v>110.45</v>
      </c>
      <c r="H574">
        <v>400707</v>
      </c>
      <c r="I574">
        <v>153</v>
      </c>
      <c r="J574">
        <v>67</v>
      </c>
      <c r="L574" s="2">
        <f t="shared" si="8"/>
        <v>-0.27810457516339865</v>
      </c>
    </row>
    <row r="575" spans="2:12" x14ac:dyDescent="0.3">
      <c r="B575" t="s">
        <v>538</v>
      </c>
      <c r="C575" s="1">
        <v>43187</v>
      </c>
      <c r="D575">
        <v>344.75</v>
      </c>
      <c r="E575">
        <v>348.8</v>
      </c>
      <c r="F575">
        <v>339.5</v>
      </c>
      <c r="G575">
        <v>344.85</v>
      </c>
      <c r="H575">
        <v>4908671</v>
      </c>
      <c r="I575">
        <v>493</v>
      </c>
      <c r="J575">
        <v>324</v>
      </c>
      <c r="L575" s="2">
        <f t="shared" si="8"/>
        <v>-0.30050709939148068</v>
      </c>
    </row>
    <row r="576" spans="2:12" x14ac:dyDescent="0.3">
      <c r="B576" t="s">
        <v>539</v>
      </c>
      <c r="C576" s="1">
        <v>43187</v>
      </c>
      <c r="D576">
        <v>6.6</v>
      </c>
      <c r="E576">
        <v>6.7</v>
      </c>
      <c r="F576">
        <v>6.6</v>
      </c>
      <c r="G576">
        <v>6.65</v>
      </c>
      <c r="H576">
        <v>503</v>
      </c>
      <c r="I576">
        <v>18</v>
      </c>
      <c r="J576">
        <v>7</v>
      </c>
      <c r="L576" s="2">
        <f t="shared" si="8"/>
        <v>-0.63055555555555554</v>
      </c>
    </row>
    <row r="577" spans="2:12" x14ac:dyDescent="0.3">
      <c r="B577" t="s">
        <v>540</v>
      </c>
      <c r="C577" s="1">
        <v>43187</v>
      </c>
      <c r="D577">
        <v>646</v>
      </c>
      <c r="E577">
        <v>677.9</v>
      </c>
      <c r="F577">
        <v>645</v>
      </c>
      <c r="G577">
        <v>668.25</v>
      </c>
      <c r="H577">
        <v>6326</v>
      </c>
      <c r="I577">
        <v>919</v>
      </c>
      <c r="J577">
        <v>438</v>
      </c>
      <c r="L577" s="2">
        <f t="shared" si="8"/>
        <v>-0.27285092491838958</v>
      </c>
    </row>
    <row r="578" spans="2:12" x14ac:dyDescent="0.3">
      <c r="B578" t="s">
        <v>541</v>
      </c>
      <c r="C578" s="1">
        <v>43187</v>
      </c>
      <c r="D578">
        <v>1326.05</v>
      </c>
      <c r="E578">
        <v>1339.4</v>
      </c>
      <c r="F578">
        <v>1322.2</v>
      </c>
      <c r="G578">
        <v>1333.35</v>
      </c>
      <c r="H578">
        <v>1337677</v>
      </c>
      <c r="I578">
        <v>1410</v>
      </c>
      <c r="J578">
        <v>895</v>
      </c>
      <c r="L578" s="2">
        <f t="shared" si="8"/>
        <v>-5.4361702127659638E-2</v>
      </c>
    </row>
    <row r="579" spans="2:12" x14ac:dyDescent="0.3">
      <c r="B579" t="s">
        <v>543</v>
      </c>
      <c r="C579" s="1">
        <v>43187</v>
      </c>
      <c r="D579">
        <v>67.3</v>
      </c>
      <c r="E579">
        <v>69.45</v>
      </c>
      <c r="F579">
        <v>66.3</v>
      </c>
      <c r="G579">
        <v>66.3</v>
      </c>
      <c r="H579">
        <v>1254</v>
      </c>
      <c r="I579">
        <v>130</v>
      </c>
      <c r="J579">
        <v>39</v>
      </c>
      <c r="L579" s="2">
        <f t="shared" si="8"/>
        <v>-0.49000000000000005</v>
      </c>
    </row>
    <row r="580" spans="2:12" x14ac:dyDescent="0.3">
      <c r="B580" t="s">
        <v>542</v>
      </c>
      <c r="C580" s="1">
        <v>43187</v>
      </c>
      <c r="D580">
        <v>305.5</v>
      </c>
      <c r="E580">
        <v>306.3</v>
      </c>
      <c r="F580">
        <v>298</v>
      </c>
      <c r="G580">
        <v>300.55</v>
      </c>
      <c r="H580">
        <v>4641159</v>
      </c>
      <c r="I580">
        <v>340</v>
      </c>
      <c r="J580">
        <v>227</v>
      </c>
      <c r="L580" s="2">
        <f t="shared" si="8"/>
        <v>-0.11602941176470585</v>
      </c>
    </row>
    <row r="581" spans="2:12" x14ac:dyDescent="0.3">
      <c r="B581" t="s">
        <v>544</v>
      </c>
      <c r="C581" s="1">
        <v>43187</v>
      </c>
      <c r="D581">
        <v>132.85</v>
      </c>
      <c r="E581">
        <v>132.9</v>
      </c>
      <c r="F581">
        <v>128.69999999999999</v>
      </c>
      <c r="G581">
        <v>130.9</v>
      </c>
      <c r="H581">
        <v>3752</v>
      </c>
      <c r="I581">
        <v>164</v>
      </c>
      <c r="J581">
        <v>76</v>
      </c>
      <c r="L581" s="2">
        <f t="shared" ref="L581:L644" si="9">+(G581-I581)/I581</f>
        <v>-0.20182926829268288</v>
      </c>
    </row>
    <row r="582" spans="2:12" x14ac:dyDescent="0.3">
      <c r="B582" t="s">
        <v>545</v>
      </c>
      <c r="C582" s="1">
        <v>43187</v>
      </c>
      <c r="D582">
        <v>147.94999999999999</v>
      </c>
      <c r="E582">
        <v>147.94999999999999</v>
      </c>
      <c r="F582">
        <v>141.30000000000001</v>
      </c>
      <c r="G582">
        <v>144.15</v>
      </c>
      <c r="H582">
        <v>1284</v>
      </c>
      <c r="I582">
        <v>236</v>
      </c>
      <c r="J582">
        <v>132</v>
      </c>
      <c r="L582" s="2">
        <f t="shared" si="9"/>
        <v>-0.38919491525423727</v>
      </c>
    </row>
    <row r="583" spans="2:12" x14ac:dyDescent="0.3">
      <c r="B583" t="s">
        <v>546</v>
      </c>
      <c r="C583" s="1">
        <v>43187</v>
      </c>
      <c r="D583">
        <v>404.05</v>
      </c>
      <c r="E583">
        <v>413.3</v>
      </c>
      <c r="F583">
        <v>393.15</v>
      </c>
      <c r="G583">
        <v>398.3</v>
      </c>
      <c r="H583">
        <v>6445</v>
      </c>
      <c r="I583">
        <v>603</v>
      </c>
      <c r="J583">
        <v>299</v>
      </c>
      <c r="L583" s="2">
        <f t="shared" si="9"/>
        <v>-0.33946932006633496</v>
      </c>
    </row>
    <row r="584" spans="2:12" x14ac:dyDescent="0.3">
      <c r="B584" t="s">
        <v>548</v>
      </c>
      <c r="C584" s="1">
        <v>43187</v>
      </c>
      <c r="D584">
        <v>222.5</v>
      </c>
      <c r="E584">
        <v>224</v>
      </c>
      <c r="F584">
        <v>218.35</v>
      </c>
      <c r="G584">
        <v>220.35</v>
      </c>
      <c r="H584">
        <v>20147</v>
      </c>
      <c r="I584">
        <v>297</v>
      </c>
      <c r="J584">
        <v>217</v>
      </c>
      <c r="L584" s="2">
        <f t="shared" si="9"/>
        <v>-0.25808080808080808</v>
      </c>
    </row>
    <row r="585" spans="2:12" x14ac:dyDescent="0.3">
      <c r="B585" t="s">
        <v>547</v>
      </c>
      <c r="C585" s="1">
        <v>43187</v>
      </c>
      <c r="D585">
        <v>28.75</v>
      </c>
      <c r="E585">
        <v>28.75</v>
      </c>
      <c r="F585">
        <v>27.7</v>
      </c>
      <c r="G585">
        <v>28</v>
      </c>
      <c r="H585">
        <v>882</v>
      </c>
      <c r="I585">
        <v>49</v>
      </c>
      <c r="J585">
        <v>27</v>
      </c>
      <c r="L585" s="2">
        <f t="shared" si="9"/>
        <v>-0.42857142857142855</v>
      </c>
    </row>
    <row r="586" spans="2:12" x14ac:dyDescent="0.3">
      <c r="B586" t="s">
        <v>549</v>
      </c>
      <c r="C586" s="1">
        <v>43187</v>
      </c>
      <c r="D586">
        <v>16671.849999999999</v>
      </c>
      <c r="E586">
        <v>17284.95</v>
      </c>
      <c r="F586">
        <v>16295.1</v>
      </c>
      <c r="G586">
        <v>16942.099999999999</v>
      </c>
      <c r="H586">
        <v>1953</v>
      </c>
      <c r="I586">
        <v>21944</v>
      </c>
      <c r="J586">
        <v>9810</v>
      </c>
      <c r="L586" s="2">
        <f t="shared" si="9"/>
        <v>-0.22793930003645649</v>
      </c>
    </row>
    <row r="587" spans="2:12" x14ac:dyDescent="0.3">
      <c r="B587" t="s">
        <v>550</v>
      </c>
      <c r="C587" s="1">
        <v>43187</v>
      </c>
      <c r="D587">
        <v>1316.5</v>
      </c>
      <c r="E587">
        <v>1359</v>
      </c>
      <c r="F587">
        <v>1316.5</v>
      </c>
      <c r="G587">
        <v>1341.6</v>
      </c>
      <c r="H587">
        <v>5196</v>
      </c>
      <c r="I587">
        <v>1650</v>
      </c>
      <c r="J587">
        <v>1292</v>
      </c>
      <c r="L587" s="2">
        <f t="shared" si="9"/>
        <v>-0.18690909090909097</v>
      </c>
    </row>
    <row r="588" spans="2:12" x14ac:dyDescent="0.3">
      <c r="B588" t="s">
        <v>551</v>
      </c>
      <c r="C588" s="1">
        <v>43187</v>
      </c>
      <c r="D588">
        <v>17.399999999999999</v>
      </c>
      <c r="E588">
        <v>17.5</v>
      </c>
      <c r="F588">
        <v>17.05</v>
      </c>
      <c r="G588">
        <v>17.100000000000001</v>
      </c>
      <c r="H588">
        <v>393362</v>
      </c>
      <c r="I588">
        <v>27</v>
      </c>
      <c r="J588">
        <v>16</v>
      </c>
      <c r="L588" s="2">
        <f t="shared" si="9"/>
        <v>-0.36666666666666664</v>
      </c>
    </row>
    <row r="589" spans="2:12" x14ac:dyDescent="0.3">
      <c r="B589" t="s">
        <v>552</v>
      </c>
      <c r="C589" s="1">
        <v>43187</v>
      </c>
      <c r="D589">
        <v>124</v>
      </c>
      <c r="E589">
        <v>130</v>
      </c>
      <c r="F589">
        <v>121.5</v>
      </c>
      <c r="G589">
        <v>126.6</v>
      </c>
      <c r="H589">
        <v>71009</v>
      </c>
      <c r="I589">
        <v>165</v>
      </c>
      <c r="J589">
        <v>104</v>
      </c>
      <c r="L589" s="2">
        <f t="shared" si="9"/>
        <v>-0.23272727272727275</v>
      </c>
    </row>
    <row r="590" spans="2:12" x14ac:dyDescent="0.3">
      <c r="B590" t="s">
        <v>553</v>
      </c>
      <c r="C590" s="1">
        <v>43187</v>
      </c>
      <c r="D590">
        <v>243.9</v>
      </c>
      <c r="E590">
        <v>243.9</v>
      </c>
      <c r="F590">
        <v>226</v>
      </c>
      <c r="G590">
        <v>231.5</v>
      </c>
      <c r="H590">
        <v>9361</v>
      </c>
      <c r="I590">
        <v>397</v>
      </c>
      <c r="J590">
        <v>173</v>
      </c>
      <c r="L590" s="2">
        <f t="shared" si="9"/>
        <v>-0.41687657430730479</v>
      </c>
    </row>
    <row r="591" spans="2:12" x14ac:dyDescent="0.3">
      <c r="B591" t="s">
        <v>554</v>
      </c>
      <c r="C591" s="1">
        <v>43187</v>
      </c>
      <c r="D591">
        <v>148</v>
      </c>
      <c r="E591">
        <v>150.55000000000001</v>
      </c>
      <c r="F591">
        <v>145.4</v>
      </c>
      <c r="G591">
        <v>146.15</v>
      </c>
      <c r="H591">
        <v>755519</v>
      </c>
      <c r="I591">
        <v>197</v>
      </c>
      <c r="J591">
        <v>42</v>
      </c>
      <c r="L591" s="2">
        <f t="shared" si="9"/>
        <v>-0.25812182741116746</v>
      </c>
    </row>
    <row r="592" spans="2:12" x14ac:dyDescent="0.3">
      <c r="B592" t="s">
        <v>555</v>
      </c>
      <c r="C592" s="1">
        <v>43187</v>
      </c>
      <c r="D592">
        <v>376</v>
      </c>
      <c r="E592">
        <v>377.15</v>
      </c>
      <c r="F592">
        <v>368.1</v>
      </c>
      <c r="G592">
        <v>371.2</v>
      </c>
      <c r="H592">
        <v>45233</v>
      </c>
      <c r="I592">
        <v>564</v>
      </c>
      <c r="J592">
        <v>319</v>
      </c>
      <c r="L592" s="2">
        <f t="shared" si="9"/>
        <v>-0.34184397163120567</v>
      </c>
    </row>
    <row r="593" spans="2:12" x14ac:dyDescent="0.3">
      <c r="B593" t="s">
        <v>556</v>
      </c>
      <c r="C593" s="1">
        <v>43187</v>
      </c>
      <c r="D593">
        <v>86.5</v>
      </c>
      <c r="E593">
        <v>86.5</v>
      </c>
      <c r="F593">
        <v>83.55</v>
      </c>
      <c r="G593">
        <v>83.9</v>
      </c>
      <c r="H593">
        <v>222694</v>
      </c>
      <c r="I593">
        <v>118</v>
      </c>
      <c r="J593">
        <v>79</v>
      </c>
      <c r="L593" s="2">
        <f t="shared" si="9"/>
        <v>-0.28898305084745757</v>
      </c>
    </row>
    <row r="594" spans="2:12" x14ac:dyDescent="0.3">
      <c r="B594" t="s">
        <v>1526</v>
      </c>
      <c r="C594" s="1">
        <v>43187</v>
      </c>
      <c r="D594">
        <v>67</v>
      </c>
      <c r="E594">
        <v>68.05</v>
      </c>
      <c r="F594">
        <v>65.75</v>
      </c>
      <c r="G594">
        <v>66.3</v>
      </c>
      <c r="H594">
        <v>1463128</v>
      </c>
      <c r="I594">
        <v>102</v>
      </c>
      <c r="J594">
        <v>65</v>
      </c>
      <c r="L594" s="2">
        <f t="shared" si="9"/>
        <v>-0.35000000000000003</v>
      </c>
    </row>
    <row r="595" spans="2:12" x14ac:dyDescent="0.3">
      <c r="B595" t="s">
        <v>557</v>
      </c>
      <c r="C595" s="1">
        <v>43187</v>
      </c>
      <c r="D595">
        <v>71.7</v>
      </c>
      <c r="E595">
        <v>73.349999999999994</v>
      </c>
      <c r="F595">
        <v>68.099999999999994</v>
      </c>
      <c r="G595">
        <v>70.5</v>
      </c>
      <c r="H595">
        <v>303490</v>
      </c>
      <c r="I595">
        <v>173</v>
      </c>
      <c r="J595">
        <v>65</v>
      </c>
      <c r="L595" s="2">
        <f t="shared" si="9"/>
        <v>-0.59248554913294793</v>
      </c>
    </row>
    <row r="596" spans="2:12" x14ac:dyDescent="0.3">
      <c r="B596" t="s">
        <v>559</v>
      </c>
      <c r="C596" s="1">
        <v>43187</v>
      </c>
      <c r="D596">
        <v>187</v>
      </c>
      <c r="E596">
        <v>188</v>
      </c>
      <c r="F596">
        <v>170.3</v>
      </c>
      <c r="G596">
        <v>181.45</v>
      </c>
      <c r="H596">
        <v>12486471</v>
      </c>
      <c r="I596">
        <v>270</v>
      </c>
      <c r="J596">
        <v>80</v>
      </c>
      <c r="L596" s="2">
        <f t="shared" si="9"/>
        <v>-0.32796296296296301</v>
      </c>
    </row>
    <row r="597" spans="2:12" x14ac:dyDescent="0.3">
      <c r="B597" t="s">
        <v>558</v>
      </c>
      <c r="C597" s="1">
        <v>43187</v>
      </c>
      <c r="D597">
        <v>1250</v>
      </c>
      <c r="E597">
        <v>1266.2</v>
      </c>
      <c r="F597">
        <v>1228</v>
      </c>
      <c r="G597">
        <v>1237.25</v>
      </c>
      <c r="H597">
        <v>3418913</v>
      </c>
      <c r="I597">
        <v>1440</v>
      </c>
      <c r="J597">
        <v>920</v>
      </c>
      <c r="L597" s="2">
        <f t="shared" si="9"/>
        <v>-0.14079861111111111</v>
      </c>
    </row>
    <row r="598" spans="2:12" x14ac:dyDescent="0.3">
      <c r="B598" t="s">
        <v>560</v>
      </c>
      <c r="C598" s="1">
        <v>43187</v>
      </c>
      <c r="D598">
        <v>245.9</v>
      </c>
      <c r="E598">
        <v>249.4</v>
      </c>
      <c r="F598">
        <v>239.6</v>
      </c>
      <c r="G598">
        <v>243.9</v>
      </c>
      <c r="H598">
        <v>1687129</v>
      </c>
      <c r="I598">
        <v>307</v>
      </c>
      <c r="J598">
        <v>47</v>
      </c>
      <c r="L598" s="2">
        <f t="shared" si="9"/>
        <v>-0.2055374592833876</v>
      </c>
    </row>
    <row r="599" spans="2:12" x14ac:dyDescent="0.3">
      <c r="B599" t="s">
        <v>1527</v>
      </c>
      <c r="C599" s="1">
        <v>43187</v>
      </c>
      <c r="D599">
        <v>793.55</v>
      </c>
      <c r="E599">
        <v>799</v>
      </c>
      <c r="F599">
        <v>788</v>
      </c>
      <c r="G599">
        <v>793.85</v>
      </c>
      <c r="H599">
        <v>199358</v>
      </c>
      <c r="I599">
        <v>872</v>
      </c>
      <c r="J599">
        <v>639</v>
      </c>
      <c r="L599" s="2">
        <f t="shared" si="9"/>
        <v>-8.9621559633027495E-2</v>
      </c>
    </row>
    <row r="600" spans="2:12" x14ac:dyDescent="0.3">
      <c r="B600" t="s">
        <v>561</v>
      </c>
      <c r="C600" s="1">
        <v>43187</v>
      </c>
      <c r="D600">
        <v>390</v>
      </c>
      <c r="E600">
        <v>397</v>
      </c>
      <c r="F600">
        <v>380.7</v>
      </c>
      <c r="G600">
        <v>388.6</v>
      </c>
      <c r="H600">
        <v>2847393</v>
      </c>
      <c r="I600">
        <v>509</v>
      </c>
      <c r="J600">
        <v>363</v>
      </c>
      <c r="L600" s="2">
        <f t="shared" si="9"/>
        <v>-0.2365422396856581</v>
      </c>
    </row>
    <row r="601" spans="2:12" x14ac:dyDescent="0.3">
      <c r="B601" t="s">
        <v>562</v>
      </c>
      <c r="C601" s="1">
        <v>43187</v>
      </c>
      <c r="D601">
        <v>283</v>
      </c>
      <c r="E601">
        <v>283.3</v>
      </c>
      <c r="F601">
        <v>277.10000000000002</v>
      </c>
      <c r="G601">
        <v>278.35000000000002</v>
      </c>
      <c r="H601">
        <v>27172600</v>
      </c>
      <c r="I601">
        <v>366</v>
      </c>
      <c r="J601">
        <v>241</v>
      </c>
      <c r="L601" s="2">
        <f t="shared" si="9"/>
        <v>-0.23948087431693982</v>
      </c>
    </row>
    <row r="602" spans="2:12" x14ac:dyDescent="0.3">
      <c r="B602" t="s">
        <v>563</v>
      </c>
      <c r="C602" s="1">
        <v>43187</v>
      </c>
      <c r="D602">
        <v>84.5</v>
      </c>
      <c r="E602">
        <v>87</v>
      </c>
      <c r="F602">
        <v>82</v>
      </c>
      <c r="G602">
        <v>85</v>
      </c>
      <c r="H602">
        <v>780452</v>
      </c>
      <c r="I602">
        <v>210</v>
      </c>
      <c r="J602">
        <v>82</v>
      </c>
      <c r="L602" s="2">
        <f t="shared" si="9"/>
        <v>-0.59523809523809523</v>
      </c>
    </row>
    <row r="603" spans="2:12" x14ac:dyDescent="0.3">
      <c r="B603" t="s">
        <v>564</v>
      </c>
      <c r="C603" s="1">
        <v>43187</v>
      </c>
      <c r="D603">
        <v>3625</v>
      </c>
      <c r="E603">
        <v>3693</v>
      </c>
      <c r="F603">
        <v>3581</v>
      </c>
      <c r="G603">
        <v>3647.35</v>
      </c>
      <c r="H603">
        <v>252</v>
      </c>
      <c r="I603">
        <v>4440</v>
      </c>
      <c r="J603">
        <v>3566</v>
      </c>
      <c r="L603" s="2">
        <f t="shared" si="9"/>
        <v>-0.1785247747747748</v>
      </c>
    </row>
    <row r="604" spans="2:12" x14ac:dyDescent="0.3">
      <c r="B604" t="s">
        <v>565</v>
      </c>
      <c r="C604" s="1">
        <v>43187</v>
      </c>
      <c r="D604">
        <v>2.7</v>
      </c>
      <c r="E604">
        <v>2.75</v>
      </c>
      <c r="F604">
        <v>2.5499999999999998</v>
      </c>
      <c r="G604">
        <v>2.5499999999999998</v>
      </c>
      <c r="H604">
        <v>118621</v>
      </c>
      <c r="I604">
        <v>7</v>
      </c>
      <c r="J604">
        <v>2</v>
      </c>
      <c r="L604" s="2">
        <f t="shared" si="9"/>
        <v>-0.63571428571428579</v>
      </c>
    </row>
    <row r="605" spans="2:12" x14ac:dyDescent="0.3">
      <c r="B605" t="s">
        <v>567</v>
      </c>
      <c r="C605" s="1">
        <v>43187</v>
      </c>
      <c r="D605">
        <v>80.650000000000006</v>
      </c>
      <c r="E605">
        <v>80.7</v>
      </c>
      <c r="F605">
        <v>75.349999999999994</v>
      </c>
      <c r="G605">
        <v>75.900000000000006</v>
      </c>
      <c r="H605">
        <v>18954504</v>
      </c>
      <c r="I605">
        <v>119</v>
      </c>
      <c r="J605">
        <v>71</v>
      </c>
      <c r="L605" s="2">
        <f t="shared" si="9"/>
        <v>-0.36218487394957977</v>
      </c>
    </row>
    <row r="606" spans="2:12" x14ac:dyDescent="0.3">
      <c r="B606" t="s">
        <v>566</v>
      </c>
      <c r="C606" s="1">
        <v>43187</v>
      </c>
      <c r="D606">
        <v>74.95</v>
      </c>
      <c r="E606">
        <v>75.599999999999994</v>
      </c>
      <c r="F606">
        <v>71.3</v>
      </c>
      <c r="G606">
        <v>72.2</v>
      </c>
      <c r="H606">
        <v>43267892</v>
      </c>
      <c r="I606">
        <v>92</v>
      </c>
      <c r="J606">
        <v>50</v>
      </c>
      <c r="L606" s="2">
        <f t="shared" si="9"/>
        <v>-0.2152173913043478</v>
      </c>
    </row>
    <row r="607" spans="2:12" x14ac:dyDescent="0.3">
      <c r="B607" t="s">
        <v>569</v>
      </c>
      <c r="C607" s="1">
        <v>43187</v>
      </c>
      <c r="D607">
        <v>48.5</v>
      </c>
      <c r="E607">
        <v>49.2</v>
      </c>
      <c r="F607">
        <v>47.2</v>
      </c>
      <c r="G607">
        <v>47.35</v>
      </c>
      <c r="H607">
        <v>11112846</v>
      </c>
      <c r="I607">
        <v>71</v>
      </c>
      <c r="J607">
        <v>47</v>
      </c>
      <c r="L607" s="2">
        <f t="shared" si="9"/>
        <v>-0.33309859154929577</v>
      </c>
    </row>
    <row r="608" spans="2:12" x14ac:dyDescent="0.3">
      <c r="B608" t="s">
        <v>1528</v>
      </c>
      <c r="C608" s="1">
        <v>43187</v>
      </c>
      <c r="D608">
        <v>1531.6</v>
      </c>
      <c r="E608">
        <v>1645.05</v>
      </c>
      <c r="F608">
        <v>1506.15</v>
      </c>
      <c r="G608">
        <v>1602.9</v>
      </c>
      <c r="H608">
        <v>35296</v>
      </c>
      <c r="I608">
        <v>1677</v>
      </c>
      <c r="J608">
        <v>1402</v>
      </c>
      <c r="L608" s="2">
        <f t="shared" si="9"/>
        <v>-4.4186046511627851E-2</v>
      </c>
    </row>
    <row r="609" spans="2:12" x14ac:dyDescent="0.3">
      <c r="B609" t="s">
        <v>568</v>
      </c>
      <c r="C609" s="1">
        <v>43187</v>
      </c>
      <c r="D609">
        <v>49.35</v>
      </c>
      <c r="E609">
        <v>50.05</v>
      </c>
      <c r="F609">
        <v>48.3</v>
      </c>
      <c r="G609">
        <v>48.75</v>
      </c>
      <c r="H609">
        <v>15912485</v>
      </c>
      <c r="I609">
        <v>69</v>
      </c>
      <c r="J609">
        <v>48</v>
      </c>
      <c r="L609" s="2">
        <f t="shared" si="9"/>
        <v>-0.29347826086956524</v>
      </c>
    </row>
    <row r="610" spans="2:12" x14ac:dyDescent="0.3">
      <c r="B610" t="s">
        <v>570</v>
      </c>
      <c r="C610" s="1">
        <v>43187</v>
      </c>
      <c r="D610">
        <v>533</v>
      </c>
      <c r="E610">
        <v>557.85</v>
      </c>
      <c r="F610">
        <v>522.20000000000005</v>
      </c>
      <c r="G610">
        <v>547.29999999999995</v>
      </c>
      <c r="H610">
        <v>5205</v>
      </c>
      <c r="I610">
        <v>948</v>
      </c>
      <c r="J610">
        <v>373</v>
      </c>
      <c r="L610" s="2">
        <f t="shared" si="9"/>
        <v>-0.42267932489451482</v>
      </c>
    </row>
    <row r="611" spans="2:12" x14ac:dyDescent="0.3">
      <c r="B611" t="s">
        <v>1529</v>
      </c>
      <c r="C611" s="1">
        <v>43187</v>
      </c>
      <c r="D611">
        <v>245</v>
      </c>
      <c r="E611">
        <v>246.8</v>
      </c>
      <c r="F611">
        <v>231.3</v>
      </c>
      <c r="G611">
        <v>243.95</v>
      </c>
      <c r="H611">
        <v>6181</v>
      </c>
      <c r="I611">
        <v>374</v>
      </c>
      <c r="J611">
        <v>231</v>
      </c>
      <c r="L611" s="2">
        <f t="shared" si="9"/>
        <v>-0.34772727272727277</v>
      </c>
    </row>
    <row r="612" spans="2:12" x14ac:dyDescent="0.3">
      <c r="B612" t="s">
        <v>571</v>
      </c>
      <c r="C612" s="1">
        <v>43187</v>
      </c>
      <c r="D612">
        <v>1174.95</v>
      </c>
      <c r="E612">
        <v>1174.95</v>
      </c>
      <c r="F612">
        <v>1120</v>
      </c>
      <c r="G612">
        <v>1142.45</v>
      </c>
      <c r="H612">
        <v>25770</v>
      </c>
      <c r="I612">
        <v>1547</v>
      </c>
      <c r="J612">
        <v>586</v>
      </c>
      <c r="L612" s="2">
        <f t="shared" si="9"/>
        <v>-0.26150614091790558</v>
      </c>
    </row>
    <row r="613" spans="2:12" x14ac:dyDescent="0.3">
      <c r="B613" t="s">
        <v>572</v>
      </c>
      <c r="C613" s="1">
        <v>43187</v>
      </c>
      <c r="D613">
        <v>19.95</v>
      </c>
      <c r="E613">
        <v>20.25</v>
      </c>
      <c r="F613">
        <v>19.399999999999999</v>
      </c>
      <c r="G613">
        <v>19.55</v>
      </c>
      <c r="H613">
        <v>12056791</v>
      </c>
      <c r="I613">
        <v>35</v>
      </c>
      <c r="J613">
        <v>19</v>
      </c>
      <c r="L613" s="2">
        <f t="shared" si="9"/>
        <v>-0.44142857142857139</v>
      </c>
    </row>
    <row r="614" spans="2:12" x14ac:dyDescent="0.3">
      <c r="B614" t="s">
        <v>574</v>
      </c>
      <c r="C614" s="1">
        <v>43187</v>
      </c>
      <c r="D614">
        <v>278.2</v>
      </c>
      <c r="E614">
        <v>281.5</v>
      </c>
      <c r="F614">
        <v>275.39999999999998</v>
      </c>
      <c r="G614">
        <v>279.45</v>
      </c>
      <c r="H614">
        <v>2677448</v>
      </c>
      <c r="I614">
        <v>345</v>
      </c>
      <c r="J614">
        <v>193</v>
      </c>
      <c r="L614" s="2">
        <f t="shared" si="9"/>
        <v>-0.19000000000000003</v>
      </c>
    </row>
    <row r="615" spans="2:12" x14ac:dyDescent="0.3">
      <c r="B615" t="s">
        <v>573</v>
      </c>
      <c r="C615" s="1">
        <v>43187</v>
      </c>
      <c r="D615">
        <v>809.85</v>
      </c>
      <c r="E615">
        <v>810.5</v>
      </c>
      <c r="F615">
        <v>804.05</v>
      </c>
      <c r="G615">
        <v>809</v>
      </c>
      <c r="H615">
        <v>252184</v>
      </c>
      <c r="I615">
        <v>1125</v>
      </c>
      <c r="J615">
        <v>675</v>
      </c>
      <c r="L615" s="2">
        <f t="shared" si="9"/>
        <v>-0.28088888888888891</v>
      </c>
    </row>
    <row r="616" spans="2:12" x14ac:dyDescent="0.3">
      <c r="B616" t="s">
        <v>575</v>
      </c>
      <c r="C616" s="1">
        <v>43187</v>
      </c>
      <c r="D616">
        <v>649.9</v>
      </c>
      <c r="E616">
        <v>655</v>
      </c>
      <c r="F616">
        <v>636.15</v>
      </c>
      <c r="G616">
        <v>640.5</v>
      </c>
      <c r="H616">
        <v>27559</v>
      </c>
      <c r="I616">
        <v>837</v>
      </c>
      <c r="J616">
        <v>334</v>
      </c>
      <c r="L616" s="2">
        <f t="shared" si="9"/>
        <v>-0.23476702508960573</v>
      </c>
    </row>
    <row r="617" spans="2:12" x14ac:dyDescent="0.3">
      <c r="B617" t="s">
        <v>576</v>
      </c>
      <c r="C617" s="1">
        <v>43187</v>
      </c>
      <c r="D617">
        <v>95.15</v>
      </c>
      <c r="E617">
        <v>95.15</v>
      </c>
      <c r="F617">
        <v>94</v>
      </c>
      <c r="G617">
        <v>94</v>
      </c>
      <c r="H617">
        <v>724</v>
      </c>
      <c r="I617">
        <v>159</v>
      </c>
      <c r="J617">
        <v>66</v>
      </c>
      <c r="L617" s="2">
        <f t="shared" si="9"/>
        <v>-0.4088050314465409</v>
      </c>
    </row>
    <row r="618" spans="2:12" x14ac:dyDescent="0.3">
      <c r="B618" t="s">
        <v>577</v>
      </c>
      <c r="C618" s="1">
        <v>43187</v>
      </c>
      <c r="D618">
        <v>704.9</v>
      </c>
      <c r="E618">
        <v>713</v>
      </c>
      <c r="F618">
        <v>698</v>
      </c>
      <c r="G618">
        <v>705.7</v>
      </c>
      <c r="H618">
        <v>136507</v>
      </c>
      <c r="I618">
        <v>874</v>
      </c>
      <c r="J618">
        <v>375</v>
      </c>
      <c r="L618" s="2">
        <f t="shared" si="9"/>
        <v>-0.19256292906178485</v>
      </c>
    </row>
    <row r="619" spans="2:12" x14ac:dyDescent="0.3">
      <c r="B619" t="s">
        <v>578</v>
      </c>
      <c r="C619" s="1">
        <v>43187</v>
      </c>
      <c r="D619">
        <v>29.95</v>
      </c>
      <c r="E619">
        <v>30</v>
      </c>
      <c r="F619">
        <v>29</v>
      </c>
      <c r="G619">
        <v>29.4</v>
      </c>
      <c r="H619">
        <v>75795</v>
      </c>
      <c r="I619">
        <v>60</v>
      </c>
      <c r="J619">
        <v>29</v>
      </c>
      <c r="L619" s="2">
        <f t="shared" si="9"/>
        <v>-0.51</v>
      </c>
    </row>
    <row r="620" spans="2:12" x14ac:dyDescent="0.3">
      <c r="B620" t="s">
        <v>579</v>
      </c>
      <c r="C620" s="1">
        <v>43187</v>
      </c>
      <c r="D620">
        <v>62.8</v>
      </c>
      <c r="E620">
        <v>62.8</v>
      </c>
      <c r="F620">
        <v>58.8</v>
      </c>
      <c r="G620">
        <v>60.15</v>
      </c>
      <c r="H620">
        <v>271628</v>
      </c>
      <c r="I620">
        <v>125</v>
      </c>
      <c r="J620">
        <v>59</v>
      </c>
      <c r="L620" s="2">
        <f t="shared" si="9"/>
        <v>-0.51879999999999993</v>
      </c>
    </row>
    <row r="621" spans="2:12" x14ac:dyDescent="0.3">
      <c r="B621" t="s">
        <v>580</v>
      </c>
      <c r="C621" s="1">
        <v>43187</v>
      </c>
      <c r="D621">
        <v>435</v>
      </c>
      <c r="E621">
        <v>437.45</v>
      </c>
      <c r="F621">
        <v>428</v>
      </c>
      <c r="G621">
        <v>429.25</v>
      </c>
      <c r="H621">
        <v>59476</v>
      </c>
      <c r="I621">
        <v>813</v>
      </c>
      <c r="J621">
        <v>385</v>
      </c>
      <c r="L621" s="2">
        <f t="shared" si="9"/>
        <v>-0.47201722017220171</v>
      </c>
    </row>
    <row r="622" spans="2:12" x14ac:dyDescent="0.3">
      <c r="B622" t="s">
        <v>581</v>
      </c>
      <c r="C622" s="1">
        <v>43187</v>
      </c>
      <c r="D622">
        <v>1041.55</v>
      </c>
      <c r="E622">
        <v>1045</v>
      </c>
      <c r="F622">
        <v>1016</v>
      </c>
      <c r="G622">
        <v>1024.75</v>
      </c>
      <c r="H622">
        <v>1731</v>
      </c>
      <c r="I622">
        <v>1449</v>
      </c>
      <c r="J622">
        <v>770</v>
      </c>
      <c r="L622" s="2">
        <f t="shared" si="9"/>
        <v>-0.29278812974465146</v>
      </c>
    </row>
    <row r="623" spans="2:12" x14ac:dyDescent="0.3">
      <c r="B623" t="s">
        <v>582</v>
      </c>
      <c r="C623" s="1">
        <v>43187</v>
      </c>
      <c r="D623">
        <v>18.649999999999999</v>
      </c>
      <c r="E623">
        <v>19.7</v>
      </c>
      <c r="F623">
        <v>18.649999999999999</v>
      </c>
      <c r="G623">
        <v>19.149999999999999</v>
      </c>
      <c r="H623">
        <v>20461</v>
      </c>
      <c r="I623">
        <v>39</v>
      </c>
      <c r="J623">
        <v>12</v>
      </c>
      <c r="L623" s="2">
        <f t="shared" si="9"/>
        <v>-0.50897435897435905</v>
      </c>
    </row>
    <row r="624" spans="2:12" x14ac:dyDescent="0.3">
      <c r="B624" t="s">
        <v>583</v>
      </c>
      <c r="C624" s="1">
        <v>43187</v>
      </c>
      <c r="D624">
        <v>128.19999999999999</v>
      </c>
      <c r="E624">
        <v>135.4</v>
      </c>
      <c r="F624">
        <v>125.9</v>
      </c>
      <c r="G624">
        <v>129.4</v>
      </c>
      <c r="H624">
        <v>1152071</v>
      </c>
      <c r="I624">
        <v>161</v>
      </c>
      <c r="J624">
        <v>103</v>
      </c>
      <c r="L624" s="2">
        <f t="shared" si="9"/>
        <v>-0.1962732919254658</v>
      </c>
    </row>
    <row r="625" spans="2:12" x14ac:dyDescent="0.3">
      <c r="B625" t="s">
        <v>585</v>
      </c>
      <c r="C625" s="1">
        <v>43187</v>
      </c>
      <c r="D625">
        <v>455.8</v>
      </c>
      <c r="E625">
        <v>467.05</v>
      </c>
      <c r="F625">
        <v>451</v>
      </c>
      <c r="G625">
        <v>452.15</v>
      </c>
      <c r="H625">
        <v>132137</v>
      </c>
      <c r="I625">
        <v>589</v>
      </c>
      <c r="J625">
        <v>150</v>
      </c>
      <c r="L625" s="2">
        <f t="shared" si="9"/>
        <v>-0.23234295415959258</v>
      </c>
    </row>
    <row r="626" spans="2:12" x14ac:dyDescent="0.3">
      <c r="B626" t="s">
        <v>584</v>
      </c>
      <c r="C626" s="1">
        <v>43187</v>
      </c>
      <c r="D626">
        <v>142</v>
      </c>
      <c r="E626">
        <v>145.19999999999999</v>
      </c>
      <c r="F626">
        <v>140.4</v>
      </c>
      <c r="G626">
        <v>141.75</v>
      </c>
      <c r="H626">
        <v>3386478</v>
      </c>
      <c r="I626">
        <v>226</v>
      </c>
      <c r="J626">
        <v>136</v>
      </c>
      <c r="L626" s="2">
        <f t="shared" si="9"/>
        <v>-0.37278761061946902</v>
      </c>
    </row>
    <row r="627" spans="2:12" x14ac:dyDescent="0.3">
      <c r="B627" t="s">
        <v>586</v>
      </c>
      <c r="C627" s="1">
        <v>43187</v>
      </c>
      <c r="D627">
        <v>301</v>
      </c>
      <c r="E627">
        <v>306.60000000000002</v>
      </c>
      <c r="F627">
        <v>298</v>
      </c>
      <c r="G627">
        <v>299.8</v>
      </c>
      <c r="H627">
        <v>1198458</v>
      </c>
      <c r="I627">
        <v>427</v>
      </c>
      <c r="J627">
        <v>251</v>
      </c>
      <c r="L627" s="2">
        <f t="shared" si="9"/>
        <v>-0.29789227166276344</v>
      </c>
    </row>
    <row r="628" spans="2:12" x14ac:dyDescent="0.3">
      <c r="B628" t="s">
        <v>587</v>
      </c>
      <c r="C628" s="1">
        <v>43187</v>
      </c>
      <c r="D628">
        <v>153.75</v>
      </c>
      <c r="E628">
        <v>153.9</v>
      </c>
      <c r="F628">
        <v>142.19999999999999</v>
      </c>
      <c r="G628">
        <v>145.05000000000001</v>
      </c>
      <c r="H628">
        <v>1022</v>
      </c>
      <c r="I628">
        <v>225</v>
      </c>
      <c r="J628">
        <v>142</v>
      </c>
      <c r="L628" s="2">
        <f t="shared" si="9"/>
        <v>-0.35533333333333328</v>
      </c>
    </row>
    <row r="629" spans="2:12" x14ac:dyDescent="0.3">
      <c r="B629" t="s">
        <v>589</v>
      </c>
      <c r="C629" s="1">
        <v>43187</v>
      </c>
      <c r="D629">
        <v>317</v>
      </c>
      <c r="E629">
        <v>320</v>
      </c>
      <c r="F629">
        <v>305.55</v>
      </c>
      <c r="G629">
        <v>312.55</v>
      </c>
      <c r="H629">
        <v>39671</v>
      </c>
      <c r="I629">
        <v>595</v>
      </c>
      <c r="J629">
        <v>285</v>
      </c>
      <c r="L629" s="2">
        <f t="shared" si="9"/>
        <v>-0.47470588235294114</v>
      </c>
    </row>
    <row r="630" spans="2:12" x14ac:dyDescent="0.3">
      <c r="B630" t="s">
        <v>588</v>
      </c>
      <c r="C630" s="1">
        <v>43187</v>
      </c>
      <c r="D630">
        <v>1292</v>
      </c>
      <c r="E630">
        <v>1313.55</v>
      </c>
      <c r="F630">
        <v>1272.45</v>
      </c>
      <c r="G630">
        <v>1290.45</v>
      </c>
      <c r="H630">
        <v>1569640</v>
      </c>
      <c r="I630">
        <v>1357</v>
      </c>
      <c r="J630">
        <v>963</v>
      </c>
      <c r="L630" s="2">
        <f t="shared" si="9"/>
        <v>-4.9042004421518022E-2</v>
      </c>
    </row>
    <row r="631" spans="2:12" x14ac:dyDescent="0.3">
      <c r="B631" t="s">
        <v>590</v>
      </c>
      <c r="C631" s="1">
        <v>43187</v>
      </c>
      <c r="D631">
        <v>88.3</v>
      </c>
      <c r="E631">
        <v>93</v>
      </c>
      <c r="F631">
        <v>88.2</v>
      </c>
      <c r="G631">
        <v>92.95</v>
      </c>
      <c r="H631">
        <v>1726</v>
      </c>
      <c r="I631">
        <v>133</v>
      </c>
      <c r="J631">
        <v>72</v>
      </c>
      <c r="L631" s="2">
        <f t="shared" si="9"/>
        <v>-0.30112781954887213</v>
      </c>
    </row>
    <row r="632" spans="2:12" x14ac:dyDescent="0.3">
      <c r="B632" t="s">
        <v>591</v>
      </c>
      <c r="C632" s="1">
        <v>43187</v>
      </c>
      <c r="D632">
        <v>468.05</v>
      </c>
      <c r="E632">
        <v>470</v>
      </c>
      <c r="F632">
        <v>457.1</v>
      </c>
      <c r="G632">
        <v>463.05</v>
      </c>
      <c r="H632">
        <v>7139</v>
      </c>
      <c r="I632">
        <v>715</v>
      </c>
      <c r="J632">
        <v>271</v>
      </c>
      <c r="L632" s="2">
        <f t="shared" si="9"/>
        <v>-0.35237762237762238</v>
      </c>
    </row>
    <row r="633" spans="2:12" x14ac:dyDescent="0.3">
      <c r="B633" t="s">
        <v>592</v>
      </c>
      <c r="C633" s="1">
        <v>43187</v>
      </c>
      <c r="D633">
        <v>228.85</v>
      </c>
      <c r="E633">
        <v>230.8</v>
      </c>
      <c r="F633">
        <v>208</v>
      </c>
      <c r="G633">
        <v>212.15</v>
      </c>
      <c r="H633">
        <v>633864</v>
      </c>
      <c r="I633">
        <v>317</v>
      </c>
      <c r="J633">
        <v>178</v>
      </c>
      <c r="L633" s="2">
        <f t="shared" si="9"/>
        <v>-0.33075709779179807</v>
      </c>
    </row>
    <row r="634" spans="2:12" x14ac:dyDescent="0.3">
      <c r="B634" t="s">
        <v>593</v>
      </c>
      <c r="C634" s="1">
        <v>43187</v>
      </c>
      <c r="D634">
        <v>30</v>
      </c>
      <c r="E634">
        <v>30.5</v>
      </c>
      <c r="F634">
        <v>29</v>
      </c>
      <c r="G634">
        <v>29.15</v>
      </c>
      <c r="H634">
        <v>153719</v>
      </c>
      <c r="I634">
        <v>57</v>
      </c>
      <c r="J634">
        <v>25</v>
      </c>
      <c r="L634" s="2">
        <f t="shared" si="9"/>
        <v>-0.4885964912280702</v>
      </c>
    </row>
    <row r="635" spans="2:12" x14ac:dyDescent="0.3">
      <c r="B635" t="s">
        <v>594</v>
      </c>
      <c r="C635" s="1">
        <v>43187</v>
      </c>
      <c r="D635">
        <v>7.65</v>
      </c>
      <c r="E635">
        <v>7.8</v>
      </c>
      <c r="F635">
        <v>7.25</v>
      </c>
      <c r="G635">
        <v>7.4</v>
      </c>
      <c r="H635">
        <v>218512</v>
      </c>
      <c r="I635">
        <v>15</v>
      </c>
      <c r="J635">
        <v>6</v>
      </c>
      <c r="L635" s="2">
        <f t="shared" si="9"/>
        <v>-0.5066666666666666</v>
      </c>
    </row>
    <row r="636" spans="2:12" x14ac:dyDescent="0.3">
      <c r="B636" t="s">
        <v>595</v>
      </c>
      <c r="C636" s="1">
        <v>43187</v>
      </c>
      <c r="D636">
        <v>171</v>
      </c>
      <c r="E636">
        <v>171.05</v>
      </c>
      <c r="F636">
        <v>168.1</v>
      </c>
      <c r="G636">
        <v>168.65</v>
      </c>
      <c r="H636">
        <v>4903</v>
      </c>
      <c r="I636">
        <v>258</v>
      </c>
      <c r="J636">
        <v>164</v>
      </c>
      <c r="L636" s="2">
        <f t="shared" si="9"/>
        <v>-0.34631782945736433</v>
      </c>
    </row>
    <row r="637" spans="2:12" x14ac:dyDescent="0.3">
      <c r="B637" t="s">
        <v>596</v>
      </c>
      <c r="C637" s="1">
        <v>43187</v>
      </c>
      <c r="D637">
        <v>64.95</v>
      </c>
      <c r="E637">
        <v>65.900000000000006</v>
      </c>
      <c r="F637">
        <v>62.4</v>
      </c>
      <c r="G637">
        <v>65</v>
      </c>
      <c r="H637">
        <v>27948</v>
      </c>
      <c r="I637">
        <v>128</v>
      </c>
      <c r="J637">
        <v>20</v>
      </c>
      <c r="L637" s="2">
        <f t="shared" si="9"/>
        <v>-0.4921875</v>
      </c>
    </row>
    <row r="638" spans="2:12" x14ac:dyDescent="0.3">
      <c r="B638" t="s">
        <v>597</v>
      </c>
      <c r="C638" s="1">
        <v>43187</v>
      </c>
      <c r="D638">
        <v>7.3</v>
      </c>
      <c r="E638">
        <v>7.5</v>
      </c>
      <c r="F638">
        <v>7.3</v>
      </c>
      <c r="G638">
        <v>7.4</v>
      </c>
      <c r="H638">
        <v>53449</v>
      </c>
      <c r="I638">
        <v>17</v>
      </c>
      <c r="J638">
        <v>4</v>
      </c>
      <c r="L638" s="2">
        <f t="shared" si="9"/>
        <v>-0.56470588235294117</v>
      </c>
    </row>
    <row r="639" spans="2:12" x14ac:dyDescent="0.3">
      <c r="B639" t="s">
        <v>598</v>
      </c>
      <c r="C639" s="1">
        <v>43187</v>
      </c>
      <c r="D639">
        <v>47.55</v>
      </c>
      <c r="E639">
        <v>49.55</v>
      </c>
      <c r="F639">
        <v>47.3</v>
      </c>
      <c r="G639">
        <v>48.5</v>
      </c>
      <c r="H639">
        <v>138663</v>
      </c>
      <c r="I639">
        <v>69</v>
      </c>
      <c r="J639">
        <v>46</v>
      </c>
      <c r="L639" s="2">
        <f t="shared" si="9"/>
        <v>-0.29710144927536231</v>
      </c>
    </row>
    <row r="640" spans="2:12" x14ac:dyDescent="0.3">
      <c r="B640" t="s">
        <v>599</v>
      </c>
      <c r="C640" s="1">
        <v>43187</v>
      </c>
      <c r="D640">
        <v>58</v>
      </c>
      <c r="E640">
        <v>60.85</v>
      </c>
      <c r="F640">
        <v>56.5</v>
      </c>
      <c r="G640">
        <v>56.8</v>
      </c>
      <c r="H640">
        <v>18667</v>
      </c>
      <c r="I640">
        <v>84</v>
      </c>
      <c r="J640">
        <v>31</v>
      </c>
      <c r="L640" s="2">
        <f t="shared" si="9"/>
        <v>-0.32380952380952382</v>
      </c>
    </row>
    <row r="641" spans="2:12" x14ac:dyDescent="0.3">
      <c r="B641" t="s">
        <v>601</v>
      </c>
      <c r="C641" s="1">
        <v>43187</v>
      </c>
      <c r="D641">
        <v>7.5</v>
      </c>
      <c r="E641">
        <v>7.55</v>
      </c>
      <c r="F641">
        <v>7.1</v>
      </c>
      <c r="G641">
        <v>7.15</v>
      </c>
      <c r="H641">
        <v>8043</v>
      </c>
      <c r="I641">
        <v>12</v>
      </c>
      <c r="J641">
        <v>5</v>
      </c>
      <c r="L641" s="2">
        <f t="shared" si="9"/>
        <v>-0.40416666666666662</v>
      </c>
    </row>
    <row r="642" spans="2:12" x14ac:dyDescent="0.3">
      <c r="B642" t="s">
        <v>600</v>
      </c>
      <c r="C642" s="1">
        <v>43187</v>
      </c>
      <c r="D642">
        <v>176</v>
      </c>
      <c r="E642">
        <v>178.7</v>
      </c>
      <c r="F642">
        <v>173.05</v>
      </c>
      <c r="G642">
        <v>174.7</v>
      </c>
      <c r="H642">
        <v>136475</v>
      </c>
      <c r="I642">
        <v>253</v>
      </c>
      <c r="J642">
        <v>165</v>
      </c>
      <c r="L642" s="2">
        <f t="shared" si="9"/>
        <v>-0.30948616600790518</v>
      </c>
    </row>
    <row r="643" spans="2:12" x14ac:dyDescent="0.3">
      <c r="B643" t="s">
        <v>602</v>
      </c>
      <c r="C643" s="1">
        <v>43187</v>
      </c>
      <c r="D643">
        <v>844.95</v>
      </c>
      <c r="E643">
        <v>864.9</v>
      </c>
      <c r="F643">
        <v>837.9</v>
      </c>
      <c r="G643">
        <v>857.05</v>
      </c>
      <c r="H643">
        <v>2775</v>
      </c>
      <c r="I643">
        <v>1175</v>
      </c>
      <c r="J643">
        <v>602</v>
      </c>
      <c r="L643" s="2">
        <f t="shared" si="9"/>
        <v>-0.27059574468085112</v>
      </c>
    </row>
    <row r="644" spans="2:12" x14ac:dyDescent="0.3">
      <c r="B644" t="s">
        <v>604</v>
      </c>
      <c r="C644" s="1">
        <v>43187</v>
      </c>
      <c r="D644">
        <v>151.05000000000001</v>
      </c>
      <c r="E644">
        <v>151.30000000000001</v>
      </c>
      <c r="F644">
        <v>145.15</v>
      </c>
      <c r="G644">
        <v>148.5</v>
      </c>
      <c r="H644">
        <v>6737391</v>
      </c>
      <c r="I644">
        <v>196</v>
      </c>
      <c r="J644">
        <v>87</v>
      </c>
      <c r="L644" s="2">
        <f t="shared" si="9"/>
        <v>-0.2423469387755102</v>
      </c>
    </row>
    <row r="645" spans="2:12" x14ac:dyDescent="0.3">
      <c r="B645" t="s">
        <v>603</v>
      </c>
      <c r="C645" s="1">
        <v>43187</v>
      </c>
      <c r="D645">
        <v>1772.15</v>
      </c>
      <c r="E645">
        <v>1807</v>
      </c>
      <c r="F645">
        <v>1772.15</v>
      </c>
      <c r="G645">
        <v>1796.75</v>
      </c>
      <c r="H645">
        <v>2380088</v>
      </c>
      <c r="I645">
        <v>1818</v>
      </c>
      <c r="J645">
        <v>1375</v>
      </c>
      <c r="L645" s="2">
        <f t="shared" ref="L645:L708" si="10">+(G645-I645)/I645</f>
        <v>-1.1688668866886688E-2</v>
      </c>
    </row>
    <row r="646" spans="2:12" x14ac:dyDescent="0.3">
      <c r="B646" t="s">
        <v>605</v>
      </c>
      <c r="C646" s="1">
        <v>43187</v>
      </c>
      <c r="D646">
        <v>460.05</v>
      </c>
      <c r="E646">
        <v>471.05</v>
      </c>
      <c r="F646">
        <v>460</v>
      </c>
      <c r="G646">
        <v>467.7</v>
      </c>
      <c r="H646">
        <v>46234</v>
      </c>
      <c r="I646">
        <v>520</v>
      </c>
      <c r="J646">
        <v>196</v>
      </c>
      <c r="L646" s="2">
        <f t="shared" si="10"/>
        <v>-0.10057692307692311</v>
      </c>
    </row>
    <row r="647" spans="2:12" x14ac:dyDescent="0.3">
      <c r="B647" t="s">
        <v>606</v>
      </c>
      <c r="C647" s="1">
        <v>43187</v>
      </c>
      <c r="D647">
        <v>337.5</v>
      </c>
      <c r="E647">
        <v>342</v>
      </c>
      <c r="F647">
        <v>331.05</v>
      </c>
      <c r="G647">
        <v>336.15</v>
      </c>
      <c r="H647">
        <v>7045038</v>
      </c>
      <c r="I647">
        <v>483</v>
      </c>
      <c r="J647">
        <v>307</v>
      </c>
      <c r="L647" s="2">
        <f t="shared" si="10"/>
        <v>-0.30403726708074541</v>
      </c>
    </row>
    <row r="648" spans="2:12" x14ac:dyDescent="0.3">
      <c r="B648" t="s">
        <v>607</v>
      </c>
      <c r="C648" s="1">
        <v>43187</v>
      </c>
      <c r="D648">
        <v>1150.75</v>
      </c>
      <c r="E648">
        <v>1150.75</v>
      </c>
      <c r="F648">
        <v>1126.25</v>
      </c>
      <c r="G648">
        <v>1131.8</v>
      </c>
      <c r="H648">
        <v>6279161</v>
      </c>
      <c r="I648">
        <v>1221</v>
      </c>
      <c r="J648">
        <v>860</v>
      </c>
      <c r="L648" s="2">
        <f t="shared" si="10"/>
        <v>-7.3054873054873098E-2</v>
      </c>
    </row>
    <row r="649" spans="2:12" x14ac:dyDescent="0.3">
      <c r="B649" t="s">
        <v>609</v>
      </c>
      <c r="C649" s="1">
        <v>43187</v>
      </c>
      <c r="D649">
        <v>110.5</v>
      </c>
      <c r="E649">
        <v>111.5</v>
      </c>
      <c r="F649">
        <v>106.85</v>
      </c>
      <c r="G649">
        <v>108.5</v>
      </c>
      <c r="H649">
        <v>176874</v>
      </c>
      <c r="I649">
        <v>209</v>
      </c>
      <c r="J649">
        <v>100</v>
      </c>
      <c r="L649" s="2">
        <f t="shared" si="10"/>
        <v>-0.48086124401913877</v>
      </c>
    </row>
    <row r="650" spans="2:12" x14ac:dyDescent="0.3">
      <c r="B650" t="s">
        <v>608</v>
      </c>
      <c r="C650" s="1">
        <v>43187</v>
      </c>
      <c r="D650">
        <v>667.7</v>
      </c>
      <c r="E650">
        <v>667.7</v>
      </c>
      <c r="F650">
        <v>651.1</v>
      </c>
      <c r="G650">
        <v>654.95000000000005</v>
      </c>
      <c r="H650">
        <v>27990</v>
      </c>
      <c r="I650">
        <v>938</v>
      </c>
      <c r="J650">
        <v>650</v>
      </c>
      <c r="L650" s="2">
        <f t="shared" si="10"/>
        <v>-0.30175906183368867</v>
      </c>
    </row>
    <row r="651" spans="2:12" x14ac:dyDescent="0.3">
      <c r="B651" t="s">
        <v>610</v>
      </c>
      <c r="C651" s="1">
        <v>43187</v>
      </c>
      <c r="D651">
        <v>267</v>
      </c>
      <c r="E651">
        <v>271.5</v>
      </c>
      <c r="F651">
        <v>262.05</v>
      </c>
      <c r="G651">
        <v>265.05</v>
      </c>
      <c r="H651">
        <v>23305</v>
      </c>
      <c r="I651">
        <v>326</v>
      </c>
      <c r="J651">
        <v>216</v>
      </c>
      <c r="L651" s="2">
        <f t="shared" si="10"/>
        <v>-0.18696319018404906</v>
      </c>
    </row>
    <row r="652" spans="2:12" x14ac:dyDescent="0.3">
      <c r="B652" t="s">
        <v>611</v>
      </c>
      <c r="C652" s="1">
        <v>43187</v>
      </c>
      <c r="D652">
        <v>713.1</v>
      </c>
      <c r="E652">
        <v>713.95</v>
      </c>
      <c r="F652">
        <v>685.05</v>
      </c>
      <c r="G652">
        <v>687.4</v>
      </c>
      <c r="H652">
        <v>14367</v>
      </c>
      <c r="I652">
        <v>964</v>
      </c>
      <c r="J652">
        <v>522</v>
      </c>
      <c r="L652" s="2">
        <f t="shared" si="10"/>
        <v>-0.2869294605809129</v>
      </c>
    </row>
    <row r="653" spans="2:12" x14ac:dyDescent="0.3">
      <c r="B653" t="s">
        <v>612</v>
      </c>
      <c r="C653" s="1">
        <v>43187</v>
      </c>
      <c r="D653">
        <v>164.45</v>
      </c>
      <c r="E653">
        <v>166.4</v>
      </c>
      <c r="F653">
        <v>161.05000000000001</v>
      </c>
      <c r="G653">
        <v>165.3</v>
      </c>
      <c r="H653">
        <v>399399</v>
      </c>
      <c r="I653">
        <v>205</v>
      </c>
      <c r="J653">
        <v>97</v>
      </c>
      <c r="L653" s="2">
        <f t="shared" si="10"/>
        <v>-0.1936585365853658</v>
      </c>
    </row>
    <row r="654" spans="2:12" x14ac:dyDescent="0.3">
      <c r="B654" t="s">
        <v>613</v>
      </c>
      <c r="C654" s="1">
        <v>43187</v>
      </c>
      <c r="D654">
        <v>76.900000000000006</v>
      </c>
      <c r="E654">
        <v>80.7</v>
      </c>
      <c r="F654">
        <v>76.45</v>
      </c>
      <c r="G654">
        <v>80.7</v>
      </c>
      <c r="H654">
        <v>42800</v>
      </c>
      <c r="I654">
        <v>174</v>
      </c>
      <c r="J654">
        <v>70</v>
      </c>
      <c r="L654" s="2">
        <f t="shared" si="10"/>
        <v>-0.53620689655172415</v>
      </c>
    </row>
    <row r="655" spans="2:12" x14ac:dyDescent="0.3">
      <c r="B655" t="s">
        <v>614</v>
      </c>
      <c r="C655" s="1">
        <v>43187</v>
      </c>
      <c r="D655">
        <v>16.399999999999999</v>
      </c>
      <c r="E655">
        <v>17.399999999999999</v>
      </c>
      <c r="F655">
        <v>16.149999999999999</v>
      </c>
      <c r="G655">
        <v>17.399999999999999</v>
      </c>
      <c r="H655">
        <v>1160129</v>
      </c>
      <c r="I655">
        <v>24</v>
      </c>
      <c r="J655">
        <v>10</v>
      </c>
      <c r="L655" s="2">
        <f t="shared" si="10"/>
        <v>-0.27500000000000008</v>
      </c>
    </row>
    <row r="656" spans="2:12" x14ac:dyDescent="0.3">
      <c r="B656" t="s">
        <v>615</v>
      </c>
      <c r="C656" s="1">
        <v>43187</v>
      </c>
      <c r="D656">
        <v>18.25</v>
      </c>
      <c r="E656">
        <v>18.25</v>
      </c>
      <c r="F656">
        <v>17.399999999999999</v>
      </c>
      <c r="G656">
        <v>17.45</v>
      </c>
      <c r="H656">
        <v>1070220</v>
      </c>
      <c r="I656">
        <v>32</v>
      </c>
      <c r="J656">
        <v>17</v>
      </c>
      <c r="L656" s="2">
        <f t="shared" si="10"/>
        <v>-0.45468750000000002</v>
      </c>
    </row>
    <row r="657" spans="2:12" x14ac:dyDescent="0.3">
      <c r="B657" t="s">
        <v>616</v>
      </c>
      <c r="C657" s="1">
        <v>43187</v>
      </c>
      <c r="D657">
        <v>80.7</v>
      </c>
      <c r="E657">
        <v>81.05</v>
      </c>
      <c r="F657">
        <v>77.400000000000006</v>
      </c>
      <c r="G657">
        <v>79.599999999999994</v>
      </c>
      <c r="H657">
        <v>73456</v>
      </c>
      <c r="I657">
        <v>94</v>
      </c>
      <c r="J657">
        <v>46</v>
      </c>
      <c r="L657" s="2">
        <f t="shared" si="10"/>
        <v>-0.15319148936170218</v>
      </c>
    </row>
    <row r="658" spans="2:12" x14ac:dyDescent="0.3">
      <c r="B658" t="s">
        <v>617</v>
      </c>
      <c r="C658" s="1">
        <v>43187</v>
      </c>
      <c r="D658">
        <v>173.45</v>
      </c>
      <c r="E658">
        <v>178.55</v>
      </c>
      <c r="F658">
        <v>171.75</v>
      </c>
      <c r="G658">
        <v>176.6</v>
      </c>
      <c r="H658">
        <v>17742434</v>
      </c>
      <c r="I658">
        <v>231</v>
      </c>
      <c r="J658">
        <v>164</v>
      </c>
      <c r="L658" s="2">
        <f t="shared" si="10"/>
        <v>-0.23549783549783551</v>
      </c>
    </row>
    <row r="659" spans="2:12" x14ac:dyDescent="0.3">
      <c r="B659" t="s">
        <v>618</v>
      </c>
      <c r="C659" s="1">
        <v>43187</v>
      </c>
      <c r="D659">
        <v>292.64999999999998</v>
      </c>
      <c r="E659">
        <v>294.55</v>
      </c>
      <c r="F659">
        <v>290</v>
      </c>
      <c r="G659">
        <v>291.35000000000002</v>
      </c>
      <c r="H659">
        <v>18640</v>
      </c>
      <c r="I659">
        <v>418</v>
      </c>
      <c r="J659">
        <v>277</v>
      </c>
      <c r="L659" s="2">
        <f t="shared" si="10"/>
        <v>-0.30299043062200953</v>
      </c>
    </row>
    <row r="660" spans="2:12" x14ac:dyDescent="0.3">
      <c r="B660" t="s">
        <v>620</v>
      </c>
      <c r="C660" s="1">
        <v>43187</v>
      </c>
      <c r="D660">
        <v>219</v>
      </c>
      <c r="E660">
        <v>226.9</v>
      </c>
      <c r="F660">
        <v>215.45</v>
      </c>
      <c r="G660">
        <v>223</v>
      </c>
      <c r="H660">
        <v>1933138</v>
      </c>
      <c r="I660">
        <v>273</v>
      </c>
      <c r="J660">
        <v>194</v>
      </c>
      <c r="L660" s="2">
        <f t="shared" si="10"/>
        <v>-0.18315018315018314</v>
      </c>
    </row>
    <row r="661" spans="2:12" x14ac:dyDescent="0.3">
      <c r="B661" t="s">
        <v>619</v>
      </c>
      <c r="C661" s="1">
        <v>43187</v>
      </c>
      <c r="D661">
        <v>666</v>
      </c>
      <c r="E661">
        <v>666</v>
      </c>
      <c r="F661">
        <v>647.65</v>
      </c>
      <c r="G661">
        <v>655.65</v>
      </c>
      <c r="H661">
        <v>82106</v>
      </c>
      <c r="I661">
        <v>696</v>
      </c>
      <c r="J661">
        <v>400</v>
      </c>
      <c r="L661" s="2">
        <f t="shared" si="10"/>
        <v>-5.7974137931034515E-2</v>
      </c>
    </row>
    <row r="662" spans="2:12" x14ac:dyDescent="0.3">
      <c r="B662" t="s">
        <v>621</v>
      </c>
      <c r="C662" s="1">
        <v>43187</v>
      </c>
      <c r="D662">
        <v>693</v>
      </c>
      <c r="E662">
        <v>700.75</v>
      </c>
      <c r="F662">
        <v>680</v>
      </c>
      <c r="G662">
        <v>686</v>
      </c>
      <c r="H662">
        <v>7304</v>
      </c>
      <c r="I662">
        <v>854</v>
      </c>
      <c r="J662">
        <v>305</v>
      </c>
      <c r="L662" s="2">
        <f t="shared" si="10"/>
        <v>-0.19672131147540983</v>
      </c>
    </row>
    <row r="663" spans="2:12" x14ac:dyDescent="0.3">
      <c r="B663" t="s">
        <v>622</v>
      </c>
      <c r="C663" s="1">
        <v>43187</v>
      </c>
      <c r="D663">
        <v>9.4499999999999993</v>
      </c>
      <c r="E663">
        <v>9.4499999999999993</v>
      </c>
      <c r="F663">
        <v>9</v>
      </c>
      <c r="G663">
        <v>9.0500000000000007</v>
      </c>
      <c r="H663">
        <v>29485</v>
      </c>
      <c r="I663">
        <v>19</v>
      </c>
      <c r="J663">
        <v>9</v>
      </c>
      <c r="L663" s="2">
        <f t="shared" si="10"/>
        <v>-0.52368421052631575</v>
      </c>
    </row>
    <row r="664" spans="2:12" x14ac:dyDescent="0.3">
      <c r="B664" t="s">
        <v>623</v>
      </c>
      <c r="C664" s="1">
        <v>43187</v>
      </c>
      <c r="D664">
        <v>469</v>
      </c>
      <c r="E664">
        <v>470.95</v>
      </c>
      <c r="F664">
        <v>451</v>
      </c>
      <c r="G664">
        <v>455.1</v>
      </c>
      <c r="H664">
        <v>60518</v>
      </c>
      <c r="I664">
        <v>747</v>
      </c>
      <c r="J664">
        <v>374</v>
      </c>
      <c r="L664" s="2">
        <f t="shared" si="10"/>
        <v>-0.39076305220883534</v>
      </c>
    </row>
    <row r="665" spans="2:12" x14ac:dyDescent="0.3">
      <c r="B665" t="s">
        <v>624</v>
      </c>
      <c r="C665" s="1">
        <v>43187</v>
      </c>
      <c r="D665">
        <v>258</v>
      </c>
      <c r="E665">
        <v>258.95</v>
      </c>
      <c r="F665">
        <v>254.35</v>
      </c>
      <c r="G665">
        <v>255.5</v>
      </c>
      <c r="H665">
        <v>12270479</v>
      </c>
      <c r="I665">
        <v>368</v>
      </c>
      <c r="J665">
        <v>250</v>
      </c>
      <c r="L665" s="2">
        <f t="shared" si="10"/>
        <v>-0.30570652173913043</v>
      </c>
    </row>
    <row r="666" spans="2:12" x14ac:dyDescent="0.3">
      <c r="B666" t="s">
        <v>625</v>
      </c>
      <c r="C666" s="1">
        <v>43187</v>
      </c>
      <c r="D666">
        <v>156.55000000000001</v>
      </c>
      <c r="E666">
        <v>159.5</v>
      </c>
      <c r="F666">
        <v>152.4</v>
      </c>
      <c r="G666">
        <v>157.25</v>
      </c>
      <c r="H666">
        <v>226231</v>
      </c>
      <c r="I666">
        <v>235</v>
      </c>
      <c r="J666">
        <v>147</v>
      </c>
      <c r="L666" s="2">
        <f t="shared" si="10"/>
        <v>-0.33085106382978724</v>
      </c>
    </row>
    <row r="667" spans="2:12" x14ac:dyDescent="0.3">
      <c r="B667" t="s">
        <v>626</v>
      </c>
      <c r="C667" s="1">
        <v>43187</v>
      </c>
      <c r="D667">
        <v>112</v>
      </c>
      <c r="E667">
        <v>117.4</v>
      </c>
      <c r="F667">
        <v>111.5</v>
      </c>
      <c r="G667">
        <v>113.25</v>
      </c>
      <c r="H667">
        <v>842957</v>
      </c>
      <c r="I667">
        <v>165</v>
      </c>
      <c r="J667">
        <v>64</v>
      </c>
      <c r="L667" s="2">
        <f t="shared" si="10"/>
        <v>-0.31363636363636366</v>
      </c>
    </row>
    <row r="668" spans="2:12" x14ac:dyDescent="0.3">
      <c r="B668" t="s">
        <v>627</v>
      </c>
      <c r="C668" s="1">
        <v>43187</v>
      </c>
      <c r="D668">
        <v>17.3</v>
      </c>
      <c r="E668">
        <v>17.75</v>
      </c>
      <c r="F668">
        <v>17.05</v>
      </c>
      <c r="G668">
        <v>17.100000000000001</v>
      </c>
      <c r="H668">
        <v>596019</v>
      </c>
      <c r="I668">
        <v>35</v>
      </c>
      <c r="J668">
        <v>14</v>
      </c>
      <c r="L668" s="2">
        <f t="shared" si="10"/>
        <v>-0.51142857142857134</v>
      </c>
    </row>
    <row r="669" spans="2:12" x14ac:dyDescent="0.3">
      <c r="B669" t="s">
        <v>628</v>
      </c>
      <c r="C669" s="1">
        <v>43187</v>
      </c>
      <c r="D669">
        <v>192.05</v>
      </c>
      <c r="E669">
        <v>193.8</v>
      </c>
      <c r="F669">
        <v>185</v>
      </c>
      <c r="G669">
        <v>186.5</v>
      </c>
      <c r="H669">
        <v>5465</v>
      </c>
      <c r="I669">
        <v>233</v>
      </c>
      <c r="J669">
        <v>136</v>
      </c>
      <c r="L669" s="2">
        <f t="shared" si="10"/>
        <v>-0.19957081545064378</v>
      </c>
    </row>
    <row r="670" spans="2:12" x14ac:dyDescent="0.3">
      <c r="B670" t="s">
        <v>630</v>
      </c>
      <c r="C670" s="1">
        <v>43187</v>
      </c>
      <c r="D670">
        <v>92.6</v>
      </c>
      <c r="E670">
        <v>97.5</v>
      </c>
      <c r="F670">
        <v>92.1</v>
      </c>
      <c r="G670">
        <v>96.45</v>
      </c>
      <c r="H670">
        <v>254902</v>
      </c>
      <c r="I670">
        <v>118</v>
      </c>
      <c r="J670">
        <v>43</v>
      </c>
      <c r="L670" s="2">
        <f t="shared" si="10"/>
        <v>-0.18262711864406778</v>
      </c>
    </row>
    <row r="671" spans="2:12" x14ac:dyDescent="0.3">
      <c r="B671" t="s">
        <v>629</v>
      </c>
      <c r="C671" s="1">
        <v>43187</v>
      </c>
      <c r="D671">
        <v>3</v>
      </c>
      <c r="E671">
        <v>3.1</v>
      </c>
      <c r="F671">
        <v>2.95</v>
      </c>
      <c r="G671">
        <v>3</v>
      </c>
      <c r="H671">
        <v>1972006</v>
      </c>
      <c r="I671">
        <v>8</v>
      </c>
      <c r="J671">
        <v>3</v>
      </c>
      <c r="L671" s="2">
        <f t="shared" si="10"/>
        <v>-0.625</v>
      </c>
    </row>
    <row r="672" spans="2:12" x14ac:dyDescent="0.3">
      <c r="B672" t="s">
        <v>631</v>
      </c>
      <c r="C672" s="1">
        <v>43187</v>
      </c>
      <c r="D672">
        <v>59.9</v>
      </c>
      <c r="E672">
        <v>61.8</v>
      </c>
      <c r="F672">
        <v>58.4</v>
      </c>
      <c r="G672">
        <v>60.35</v>
      </c>
      <c r="H672">
        <v>690693</v>
      </c>
      <c r="I672">
        <v>96</v>
      </c>
      <c r="J672">
        <v>57</v>
      </c>
      <c r="L672" s="2">
        <f t="shared" si="10"/>
        <v>-0.37135416666666665</v>
      </c>
    </row>
    <row r="673" spans="2:12" x14ac:dyDescent="0.3">
      <c r="B673" t="s">
        <v>632</v>
      </c>
      <c r="C673" s="1">
        <v>43187</v>
      </c>
      <c r="D673">
        <v>167.65</v>
      </c>
      <c r="E673">
        <v>175</v>
      </c>
      <c r="F673">
        <v>165.05</v>
      </c>
      <c r="G673">
        <v>172.85</v>
      </c>
      <c r="H673">
        <v>379355</v>
      </c>
      <c r="I673">
        <v>209</v>
      </c>
      <c r="J673">
        <v>156</v>
      </c>
      <c r="L673" s="2">
        <f t="shared" si="10"/>
        <v>-0.17296650717703352</v>
      </c>
    </row>
    <row r="674" spans="2:12" x14ac:dyDescent="0.3">
      <c r="B674" t="s">
        <v>633</v>
      </c>
      <c r="C674" s="1">
        <v>43187</v>
      </c>
      <c r="D674">
        <v>27</v>
      </c>
      <c r="E674">
        <v>27.55</v>
      </c>
      <c r="F674">
        <v>26.3</v>
      </c>
      <c r="G674">
        <v>26.9</v>
      </c>
      <c r="H674">
        <v>8953</v>
      </c>
      <c r="I674">
        <v>51</v>
      </c>
      <c r="J674">
        <v>26</v>
      </c>
      <c r="L674" s="2">
        <f t="shared" si="10"/>
        <v>-0.47254901960784318</v>
      </c>
    </row>
    <row r="675" spans="2:12" x14ac:dyDescent="0.3">
      <c r="B675" t="s">
        <v>634</v>
      </c>
      <c r="C675" s="1">
        <v>43187</v>
      </c>
      <c r="D675">
        <v>12.35</v>
      </c>
      <c r="E675">
        <v>12.5</v>
      </c>
      <c r="F675">
        <v>11.9</v>
      </c>
      <c r="G675">
        <v>11.95</v>
      </c>
      <c r="H675">
        <v>28622</v>
      </c>
      <c r="I675">
        <v>27</v>
      </c>
      <c r="J675">
        <v>10</v>
      </c>
      <c r="L675" s="2">
        <f t="shared" si="10"/>
        <v>-0.55740740740740746</v>
      </c>
    </row>
    <row r="676" spans="2:12" x14ac:dyDescent="0.3">
      <c r="B676" t="s">
        <v>636</v>
      </c>
      <c r="C676" s="1">
        <v>43187</v>
      </c>
      <c r="D676">
        <v>5.3</v>
      </c>
      <c r="E676">
        <v>5.3</v>
      </c>
      <c r="F676">
        <v>5.3</v>
      </c>
      <c r="G676">
        <v>5.3</v>
      </c>
      <c r="H676">
        <v>1031</v>
      </c>
      <c r="I676">
        <v>8</v>
      </c>
      <c r="J676">
        <v>5</v>
      </c>
      <c r="L676" s="2">
        <f t="shared" si="10"/>
        <v>-0.33750000000000002</v>
      </c>
    </row>
    <row r="677" spans="2:12" x14ac:dyDescent="0.3">
      <c r="B677" t="s">
        <v>635</v>
      </c>
      <c r="C677" s="1">
        <v>43187</v>
      </c>
      <c r="D677">
        <v>135.80000000000001</v>
      </c>
      <c r="E677">
        <v>139.6</v>
      </c>
      <c r="F677">
        <v>131.1</v>
      </c>
      <c r="G677">
        <v>133.69999999999999</v>
      </c>
      <c r="H677">
        <v>1568139</v>
      </c>
      <c r="I677">
        <v>223</v>
      </c>
      <c r="J677">
        <v>68</v>
      </c>
      <c r="L677" s="2">
        <f t="shared" si="10"/>
        <v>-0.40044843049327361</v>
      </c>
    </row>
    <row r="678" spans="2:12" x14ac:dyDescent="0.3">
      <c r="B678" t="s">
        <v>637</v>
      </c>
      <c r="C678" s="1">
        <v>43187</v>
      </c>
      <c r="D678">
        <v>79</v>
      </c>
      <c r="E678">
        <v>79.900000000000006</v>
      </c>
      <c r="F678">
        <v>78.349999999999994</v>
      </c>
      <c r="G678">
        <v>78.5</v>
      </c>
      <c r="H678">
        <v>459846</v>
      </c>
      <c r="I678">
        <v>91</v>
      </c>
      <c r="J678">
        <v>41</v>
      </c>
      <c r="L678" s="2">
        <f t="shared" si="10"/>
        <v>-0.13736263736263737</v>
      </c>
    </row>
    <row r="679" spans="2:12" x14ac:dyDescent="0.3">
      <c r="B679" t="s">
        <v>638</v>
      </c>
      <c r="C679" s="1">
        <v>43187</v>
      </c>
      <c r="D679">
        <v>301.14999999999998</v>
      </c>
      <c r="E679">
        <v>307.45</v>
      </c>
      <c r="F679">
        <v>295.14999999999998</v>
      </c>
      <c r="G679">
        <v>296.89999999999998</v>
      </c>
      <c r="H679">
        <v>20985</v>
      </c>
      <c r="I679">
        <v>570</v>
      </c>
      <c r="J679">
        <v>295</v>
      </c>
      <c r="L679" s="2">
        <f t="shared" si="10"/>
        <v>-0.47912280701754389</v>
      </c>
    </row>
    <row r="680" spans="2:12" x14ac:dyDescent="0.3">
      <c r="B680" t="s">
        <v>640</v>
      </c>
      <c r="C680" s="1">
        <v>43187</v>
      </c>
      <c r="D680">
        <v>7.35</v>
      </c>
      <c r="E680">
        <v>7.6</v>
      </c>
      <c r="F680">
        <v>7.3</v>
      </c>
      <c r="G680">
        <v>7.45</v>
      </c>
      <c r="H680">
        <v>160051</v>
      </c>
      <c r="I680">
        <v>13</v>
      </c>
      <c r="J680">
        <v>6</v>
      </c>
      <c r="L680" s="2">
        <f t="shared" si="10"/>
        <v>-0.42692307692307691</v>
      </c>
    </row>
    <row r="681" spans="2:12" x14ac:dyDescent="0.3">
      <c r="B681" t="s">
        <v>639</v>
      </c>
      <c r="C681" s="1">
        <v>43187</v>
      </c>
      <c r="D681">
        <v>391</v>
      </c>
      <c r="E681">
        <v>391</v>
      </c>
      <c r="F681">
        <v>373</v>
      </c>
      <c r="G681">
        <v>374.65</v>
      </c>
      <c r="H681">
        <v>138145</v>
      </c>
      <c r="I681">
        <v>747</v>
      </c>
      <c r="J681">
        <v>373</v>
      </c>
      <c r="L681" s="2">
        <f t="shared" si="10"/>
        <v>-0.49846050870147257</v>
      </c>
    </row>
    <row r="682" spans="2:12" x14ac:dyDescent="0.3">
      <c r="B682" t="s">
        <v>641</v>
      </c>
      <c r="C682" s="1">
        <v>43187</v>
      </c>
      <c r="D682">
        <v>88.9</v>
      </c>
      <c r="E682">
        <v>89</v>
      </c>
      <c r="F682">
        <v>85.75</v>
      </c>
      <c r="G682">
        <v>86.1</v>
      </c>
      <c r="H682">
        <v>77642</v>
      </c>
      <c r="I682">
        <v>144</v>
      </c>
      <c r="J682">
        <v>86</v>
      </c>
      <c r="L682" s="2">
        <f t="shared" si="10"/>
        <v>-0.40208333333333335</v>
      </c>
    </row>
    <row r="683" spans="2:12" x14ac:dyDescent="0.3">
      <c r="B683" t="s">
        <v>642</v>
      </c>
      <c r="C683" s="1">
        <v>43187</v>
      </c>
      <c r="D683">
        <v>302.10000000000002</v>
      </c>
      <c r="E683">
        <v>311</v>
      </c>
      <c r="F683">
        <v>301</v>
      </c>
      <c r="G683">
        <v>310.10000000000002</v>
      </c>
      <c r="H683">
        <v>96230</v>
      </c>
      <c r="I683">
        <v>368</v>
      </c>
      <c r="J683">
        <v>259</v>
      </c>
      <c r="L683" s="2">
        <f t="shared" si="10"/>
        <v>-0.15733695652173907</v>
      </c>
    </row>
    <row r="684" spans="2:12" x14ac:dyDescent="0.3">
      <c r="B684" t="s">
        <v>643</v>
      </c>
      <c r="C684" s="1">
        <v>43187</v>
      </c>
      <c r="D684">
        <v>91.4</v>
      </c>
      <c r="E684">
        <v>91.4</v>
      </c>
      <c r="F684">
        <v>83.1</v>
      </c>
      <c r="G684">
        <v>83.95</v>
      </c>
      <c r="H684">
        <v>537819</v>
      </c>
      <c r="I684">
        <v>326</v>
      </c>
      <c r="J684">
        <v>83</v>
      </c>
      <c r="L684" s="2">
        <f t="shared" si="10"/>
        <v>-0.7424846625766871</v>
      </c>
    </row>
    <row r="685" spans="2:12" x14ac:dyDescent="0.3">
      <c r="B685" t="s">
        <v>644</v>
      </c>
      <c r="C685" s="1">
        <v>43187</v>
      </c>
      <c r="D685">
        <v>2456</v>
      </c>
      <c r="E685">
        <v>2528</v>
      </c>
      <c r="F685">
        <v>2456</v>
      </c>
      <c r="G685">
        <v>2510.25</v>
      </c>
      <c r="H685">
        <v>7438</v>
      </c>
      <c r="I685">
        <v>2775</v>
      </c>
      <c r="J685">
        <v>1556</v>
      </c>
      <c r="L685" s="2">
        <f t="shared" si="10"/>
        <v>-9.5405405405405402E-2</v>
      </c>
    </row>
    <row r="686" spans="2:12" x14ac:dyDescent="0.3">
      <c r="B686" t="s">
        <v>645</v>
      </c>
      <c r="C686" s="1">
        <v>43187</v>
      </c>
      <c r="D686">
        <v>389</v>
      </c>
      <c r="E686">
        <v>389</v>
      </c>
      <c r="F686">
        <v>376.45</v>
      </c>
      <c r="G686">
        <v>378.45</v>
      </c>
      <c r="H686">
        <v>48529</v>
      </c>
      <c r="I686">
        <v>629</v>
      </c>
      <c r="J686">
        <v>260</v>
      </c>
      <c r="L686" s="2">
        <f t="shared" si="10"/>
        <v>-0.39833068362480128</v>
      </c>
    </row>
    <row r="687" spans="2:12" x14ac:dyDescent="0.3">
      <c r="B687" t="s">
        <v>646</v>
      </c>
      <c r="C687" s="1">
        <v>43187</v>
      </c>
      <c r="D687">
        <v>630.9</v>
      </c>
      <c r="E687">
        <v>633.95000000000005</v>
      </c>
      <c r="F687">
        <v>605.4</v>
      </c>
      <c r="G687">
        <v>608.75</v>
      </c>
      <c r="H687">
        <v>3647644</v>
      </c>
      <c r="I687">
        <v>883</v>
      </c>
      <c r="J687">
        <v>438</v>
      </c>
      <c r="L687" s="2">
        <f t="shared" si="10"/>
        <v>-0.31058890147225365</v>
      </c>
    </row>
    <row r="688" spans="2:12" x14ac:dyDescent="0.3">
      <c r="B688" t="s">
        <v>647</v>
      </c>
      <c r="C688" s="1">
        <v>43187</v>
      </c>
      <c r="D688">
        <v>56.9</v>
      </c>
      <c r="E688">
        <v>56.9</v>
      </c>
      <c r="F688">
        <v>53.25</v>
      </c>
      <c r="G688">
        <v>53.65</v>
      </c>
      <c r="H688">
        <v>138240</v>
      </c>
      <c r="I688">
        <v>83</v>
      </c>
      <c r="J688">
        <v>37</v>
      </c>
      <c r="L688" s="2">
        <f t="shared" si="10"/>
        <v>-0.35361445783132534</v>
      </c>
    </row>
    <row r="689" spans="2:12" x14ac:dyDescent="0.3">
      <c r="B689" t="s">
        <v>648</v>
      </c>
      <c r="C689" s="1">
        <v>43187</v>
      </c>
      <c r="D689">
        <v>53.55</v>
      </c>
      <c r="E689">
        <v>54.4</v>
      </c>
      <c r="F689">
        <v>53</v>
      </c>
      <c r="G689">
        <v>53.2</v>
      </c>
      <c r="H689">
        <v>897</v>
      </c>
      <c r="I689">
        <v>114</v>
      </c>
      <c r="J689">
        <v>53</v>
      </c>
      <c r="L689" s="2">
        <f t="shared" si="10"/>
        <v>-0.53333333333333333</v>
      </c>
    </row>
    <row r="690" spans="2:12" x14ac:dyDescent="0.3">
      <c r="B690" t="s">
        <v>649</v>
      </c>
      <c r="C690" s="1">
        <v>43187</v>
      </c>
      <c r="D690">
        <v>319.7</v>
      </c>
      <c r="E690">
        <v>319.7</v>
      </c>
      <c r="F690">
        <v>311.2</v>
      </c>
      <c r="G690">
        <v>312.85000000000002</v>
      </c>
      <c r="H690">
        <v>49638</v>
      </c>
      <c r="I690">
        <v>465</v>
      </c>
      <c r="J690">
        <v>310</v>
      </c>
      <c r="L690" s="2">
        <f t="shared" si="10"/>
        <v>-0.32720430107526877</v>
      </c>
    </row>
    <row r="691" spans="2:12" x14ac:dyDescent="0.3">
      <c r="B691" t="s">
        <v>650</v>
      </c>
      <c r="C691" s="1">
        <v>43187</v>
      </c>
      <c r="D691">
        <v>121.75</v>
      </c>
      <c r="E691">
        <v>122.4</v>
      </c>
      <c r="F691">
        <v>117.5</v>
      </c>
      <c r="G691">
        <v>118.75</v>
      </c>
      <c r="H691">
        <v>622593</v>
      </c>
      <c r="I691">
        <v>182</v>
      </c>
      <c r="J691">
        <v>72</v>
      </c>
      <c r="L691" s="2">
        <f t="shared" si="10"/>
        <v>-0.34752747252747251</v>
      </c>
    </row>
    <row r="692" spans="2:12" x14ac:dyDescent="0.3">
      <c r="B692" t="s">
        <v>651</v>
      </c>
      <c r="C692" s="1">
        <v>43187</v>
      </c>
      <c r="D692">
        <v>226.65</v>
      </c>
      <c r="E692">
        <v>226.9</v>
      </c>
      <c r="F692">
        <v>217.5</v>
      </c>
      <c r="G692">
        <v>219.1</v>
      </c>
      <c r="H692">
        <v>9513723</v>
      </c>
      <c r="I692">
        <v>294</v>
      </c>
      <c r="J692">
        <v>103</v>
      </c>
      <c r="L692" s="2">
        <f t="shared" si="10"/>
        <v>-0.2547619047619048</v>
      </c>
    </row>
    <row r="693" spans="2:12" x14ac:dyDescent="0.3">
      <c r="B693" t="s">
        <v>652</v>
      </c>
      <c r="C693" s="1">
        <v>43187</v>
      </c>
      <c r="D693">
        <v>6.65</v>
      </c>
      <c r="E693">
        <v>6.65</v>
      </c>
      <c r="F693">
        <v>6.35</v>
      </c>
      <c r="G693">
        <v>6.55</v>
      </c>
      <c r="H693">
        <v>2171</v>
      </c>
      <c r="I693">
        <v>17</v>
      </c>
      <c r="J693">
        <v>6</v>
      </c>
      <c r="L693" s="2">
        <f t="shared" si="10"/>
        <v>-0.6147058823529411</v>
      </c>
    </row>
    <row r="694" spans="2:12" x14ac:dyDescent="0.3">
      <c r="B694" t="s">
        <v>654</v>
      </c>
      <c r="C694" s="1">
        <v>43187</v>
      </c>
      <c r="D694">
        <v>679.9</v>
      </c>
      <c r="E694">
        <v>686</v>
      </c>
      <c r="F694">
        <v>611.25</v>
      </c>
      <c r="G694">
        <v>626.6</v>
      </c>
      <c r="H694">
        <v>114301</v>
      </c>
      <c r="I694">
        <v>900</v>
      </c>
      <c r="J694">
        <v>123</v>
      </c>
      <c r="L694" s="2">
        <f t="shared" si="10"/>
        <v>-0.30377777777777776</v>
      </c>
    </row>
    <row r="695" spans="2:12" x14ac:dyDescent="0.3">
      <c r="B695" t="s">
        <v>653</v>
      </c>
      <c r="C695" s="1">
        <v>43187</v>
      </c>
      <c r="D695">
        <v>152.85</v>
      </c>
      <c r="E695">
        <v>152.85</v>
      </c>
      <c r="F695">
        <v>146.30000000000001</v>
      </c>
      <c r="G695">
        <v>147.94999999999999</v>
      </c>
      <c r="H695">
        <v>64028</v>
      </c>
      <c r="I695">
        <v>235</v>
      </c>
      <c r="J695">
        <v>133</v>
      </c>
      <c r="L695" s="2">
        <f t="shared" si="10"/>
        <v>-0.37042553191489369</v>
      </c>
    </row>
    <row r="696" spans="2:12" x14ac:dyDescent="0.3">
      <c r="B696" t="s">
        <v>655</v>
      </c>
      <c r="C696" s="1">
        <v>43187</v>
      </c>
      <c r="D696">
        <v>63.5</v>
      </c>
      <c r="E696">
        <v>64.349999999999994</v>
      </c>
      <c r="F696">
        <v>63.05</v>
      </c>
      <c r="G696">
        <v>63.5</v>
      </c>
      <c r="H696">
        <v>26687</v>
      </c>
      <c r="I696">
        <v>98</v>
      </c>
      <c r="J696">
        <v>58</v>
      </c>
      <c r="L696" s="2">
        <f t="shared" si="10"/>
        <v>-0.35204081632653061</v>
      </c>
    </row>
    <row r="697" spans="2:12" x14ac:dyDescent="0.3">
      <c r="B697" t="s">
        <v>656</v>
      </c>
      <c r="C697" s="1">
        <v>43187</v>
      </c>
      <c r="D697">
        <v>35</v>
      </c>
      <c r="E697">
        <v>35.25</v>
      </c>
      <c r="F697">
        <v>33.65</v>
      </c>
      <c r="G697">
        <v>34.549999999999997</v>
      </c>
      <c r="H697">
        <v>6850</v>
      </c>
      <c r="I697">
        <v>83</v>
      </c>
      <c r="J697">
        <v>34</v>
      </c>
      <c r="L697" s="2">
        <f t="shared" si="10"/>
        <v>-0.58373493975903623</v>
      </c>
    </row>
    <row r="698" spans="2:12" x14ac:dyDescent="0.3">
      <c r="B698" t="s">
        <v>658</v>
      </c>
      <c r="C698" s="1">
        <v>43187</v>
      </c>
      <c r="D698">
        <v>1010</v>
      </c>
      <c r="E698">
        <v>1018.95</v>
      </c>
      <c r="F698">
        <v>996.65</v>
      </c>
      <c r="G698">
        <v>1015.05</v>
      </c>
      <c r="H698">
        <v>109906</v>
      </c>
      <c r="I698">
        <v>1196</v>
      </c>
      <c r="J698">
        <v>874</v>
      </c>
      <c r="L698" s="2">
        <f t="shared" si="10"/>
        <v>-0.15129598662207361</v>
      </c>
    </row>
    <row r="699" spans="2:12" x14ac:dyDescent="0.3">
      <c r="B699" t="s">
        <v>657</v>
      </c>
      <c r="C699" s="1">
        <v>43187</v>
      </c>
      <c r="D699">
        <v>108.3</v>
      </c>
      <c r="E699">
        <v>109.1</v>
      </c>
      <c r="F699">
        <v>105.75</v>
      </c>
      <c r="G699">
        <v>106.45</v>
      </c>
      <c r="H699">
        <v>7610991</v>
      </c>
      <c r="I699">
        <v>150</v>
      </c>
      <c r="J699">
        <v>83</v>
      </c>
      <c r="L699" s="2">
        <f t="shared" si="10"/>
        <v>-0.29033333333333333</v>
      </c>
    </row>
    <row r="700" spans="2:12" x14ac:dyDescent="0.3">
      <c r="B700" t="s">
        <v>659</v>
      </c>
      <c r="C700" s="1">
        <v>43187</v>
      </c>
      <c r="D700">
        <v>270.3</v>
      </c>
      <c r="E700">
        <v>275</v>
      </c>
      <c r="F700">
        <v>270</v>
      </c>
      <c r="G700">
        <v>271.39999999999998</v>
      </c>
      <c r="H700">
        <v>39724</v>
      </c>
      <c r="I700">
        <v>375</v>
      </c>
      <c r="J700">
        <v>182</v>
      </c>
      <c r="L700" s="2">
        <f t="shared" si="10"/>
        <v>-0.27626666666666672</v>
      </c>
    </row>
    <row r="701" spans="2:12" x14ac:dyDescent="0.3">
      <c r="B701" t="s">
        <v>660</v>
      </c>
      <c r="C701" s="1">
        <v>43187</v>
      </c>
      <c r="D701">
        <v>457.95</v>
      </c>
      <c r="E701">
        <v>487.4</v>
      </c>
      <c r="F701">
        <v>400</v>
      </c>
      <c r="G701">
        <v>461.4</v>
      </c>
      <c r="H701">
        <v>369538</v>
      </c>
      <c r="I701">
        <v>537</v>
      </c>
      <c r="J701">
        <v>375</v>
      </c>
      <c r="L701" s="2">
        <f t="shared" si="10"/>
        <v>-0.14078212290502798</v>
      </c>
    </row>
    <row r="702" spans="2:12" x14ac:dyDescent="0.3">
      <c r="B702" t="s">
        <v>661</v>
      </c>
      <c r="C702" s="1">
        <v>43187</v>
      </c>
      <c r="D702">
        <v>136.1</v>
      </c>
      <c r="E702">
        <v>137.5</v>
      </c>
      <c r="F702">
        <v>134.5</v>
      </c>
      <c r="G702">
        <v>135.1</v>
      </c>
      <c r="H702">
        <v>483544</v>
      </c>
      <c r="I702">
        <v>170</v>
      </c>
      <c r="J702">
        <v>89</v>
      </c>
      <c r="L702" s="2">
        <f t="shared" si="10"/>
        <v>-0.20529411764705885</v>
      </c>
    </row>
    <row r="703" spans="2:12" x14ac:dyDescent="0.3">
      <c r="B703" t="s">
        <v>663</v>
      </c>
      <c r="C703" s="1">
        <v>43187</v>
      </c>
      <c r="D703">
        <v>235</v>
      </c>
      <c r="E703">
        <v>235</v>
      </c>
      <c r="F703">
        <v>211</v>
      </c>
      <c r="G703">
        <v>214.75</v>
      </c>
      <c r="H703">
        <v>4036</v>
      </c>
      <c r="I703">
        <v>300</v>
      </c>
      <c r="J703">
        <v>195</v>
      </c>
      <c r="L703" s="2">
        <f t="shared" si="10"/>
        <v>-0.28416666666666668</v>
      </c>
    </row>
    <row r="704" spans="2:12" x14ac:dyDescent="0.3">
      <c r="B704" t="s">
        <v>662</v>
      </c>
      <c r="C704" s="1">
        <v>43187</v>
      </c>
      <c r="D704">
        <v>157</v>
      </c>
      <c r="E704">
        <v>166.8</v>
      </c>
      <c r="F704">
        <v>154.55000000000001</v>
      </c>
      <c r="G704">
        <v>162.94999999999999</v>
      </c>
      <c r="H704">
        <v>1537670</v>
      </c>
      <c r="I704">
        <v>193</v>
      </c>
      <c r="J704">
        <v>127</v>
      </c>
      <c r="L704" s="2">
        <f t="shared" si="10"/>
        <v>-0.15569948186528504</v>
      </c>
    </row>
    <row r="705" spans="2:12" x14ac:dyDescent="0.3">
      <c r="B705" t="s">
        <v>664</v>
      </c>
      <c r="C705" s="1">
        <v>43187</v>
      </c>
      <c r="D705">
        <v>564.79999999999995</v>
      </c>
      <c r="E705">
        <v>564.79999999999995</v>
      </c>
      <c r="F705">
        <v>550</v>
      </c>
      <c r="G705">
        <v>550.6</v>
      </c>
      <c r="H705">
        <v>28554</v>
      </c>
      <c r="I705">
        <v>688</v>
      </c>
      <c r="J705">
        <v>240</v>
      </c>
      <c r="L705" s="2">
        <f t="shared" si="10"/>
        <v>-0.19970930232558137</v>
      </c>
    </row>
    <row r="706" spans="2:12" x14ac:dyDescent="0.3">
      <c r="B706" t="s">
        <v>665</v>
      </c>
      <c r="C706" s="1">
        <v>43187</v>
      </c>
      <c r="D706">
        <v>130.1</v>
      </c>
      <c r="E706">
        <v>130.85</v>
      </c>
      <c r="F706">
        <v>125.5</v>
      </c>
      <c r="G706">
        <v>128.80000000000001</v>
      </c>
      <c r="H706">
        <v>1355382</v>
      </c>
      <c r="I706">
        <v>192</v>
      </c>
      <c r="J706">
        <v>80</v>
      </c>
      <c r="L706" s="2">
        <f t="shared" si="10"/>
        <v>-0.32916666666666661</v>
      </c>
    </row>
    <row r="707" spans="2:12" x14ac:dyDescent="0.3">
      <c r="B707" t="s">
        <v>666</v>
      </c>
      <c r="C707" s="1">
        <v>43187</v>
      </c>
      <c r="D707">
        <v>4.1500000000000004</v>
      </c>
      <c r="E707">
        <v>4.1500000000000004</v>
      </c>
      <c r="F707">
        <v>4</v>
      </c>
      <c r="G707">
        <v>4</v>
      </c>
      <c r="H707">
        <v>368396</v>
      </c>
      <c r="I707">
        <v>12</v>
      </c>
      <c r="J707">
        <v>3</v>
      </c>
      <c r="L707" s="2">
        <f t="shared" si="10"/>
        <v>-0.66666666666666663</v>
      </c>
    </row>
    <row r="708" spans="2:12" x14ac:dyDescent="0.3">
      <c r="B708" t="s">
        <v>667</v>
      </c>
      <c r="C708" s="1">
        <v>43187</v>
      </c>
      <c r="D708">
        <v>150.4</v>
      </c>
      <c r="E708">
        <v>153.5</v>
      </c>
      <c r="F708">
        <v>148.05000000000001</v>
      </c>
      <c r="G708">
        <v>151.80000000000001</v>
      </c>
      <c r="H708">
        <v>7209</v>
      </c>
      <c r="I708">
        <v>238</v>
      </c>
      <c r="J708">
        <v>140</v>
      </c>
      <c r="L708" s="2">
        <f t="shared" si="10"/>
        <v>-0.36218487394957977</v>
      </c>
    </row>
    <row r="709" spans="2:12" x14ac:dyDescent="0.3">
      <c r="B709" t="s">
        <v>669</v>
      </c>
      <c r="C709" s="1">
        <v>43187</v>
      </c>
      <c r="D709">
        <v>8.6</v>
      </c>
      <c r="E709">
        <v>8.65</v>
      </c>
      <c r="F709">
        <v>8.4</v>
      </c>
      <c r="G709">
        <v>8.4</v>
      </c>
      <c r="H709">
        <v>9062339</v>
      </c>
      <c r="I709">
        <v>26</v>
      </c>
      <c r="J709">
        <v>8</v>
      </c>
      <c r="L709" s="2">
        <f t="shared" ref="L709:L772" si="11">+(G709-I709)/I709</f>
        <v>-0.67692307692307696</v>
      </c>
    </row>
    <row r="710" spans="2:12" x14ac:dyDescent="0.3">
      <c r="B710" t="s">
        <v>670</v>
      </c>
      <c r="C710" s="1">
        <v>43187</v>
      </c>
      <c r="D710">
        <v>56.55</v>
      </c>
      <c r="E710">
        <v>59.5</v>
      </c>
      <c r="F710">
        <v>56.05</v>
      </c>
      <c r="G710">
        <v>58.15</v>
      </c>
      <c r="H710">
        <v>3008</v>
      </c>
      <c r="I710">
        <v>104</v>
      </c>
      <c r="J710">
        <v>48</v>
      </c>
      <c r="L710" s="2">
        <f t="shared" si="11"/>
        <v>-0.4408653846153846</v>
      </c>
    </row>
    <row r="711" spans="2:12" x14ac:dyDescent="0.3">
      <c r="B711" t="s">
        <v>668</v>
      </c>
      <c r="C711" s="1">
        <v>43187</v>
      </c>
      <c r="D711">
        <v>18.850000000000001</v>
      </c>
      <c r="E711">
        <v>19.95</v>
      </c>
      <c r="F711">
        <v>18.25</v>
      </c>
      <c r="G711">
        <v>18.899999999999999</v>
      </c>
      <c r="H711">
        <v>123506000</v>
      </c>
      <c r="I711">
        <v>30</v>
      </c>
      <c r="J711">
        <v>9</v>
      </c>
      <c r="L711" s="2">
        <f t="shared" si="11"/>
        <v>-0.37000000000000005</v>
      </c>
    </row>
    <row r="712" spans="2:12" x14ac:dyDescent="0.3">
      <c r="B712" t="s">
        <v>671</v>
      </c>
      <c r="C712" s="1">
        <v>43187</v>
      </c>
      <c r="D712">
        <v>5</v>
      </c>
      <c r="E712">
        <v>5.05</v>
      </c>
      <c r="F712">
        <v>4.7</v>
      </c>
      <c r="G712">
        <v>4.75</v>
      </c>
      <c r="H712">
        <v>6338451</v>
      </c>
      <c r="I712">
        <v>10</v>
      </c>
      <c r="J712">
        <v>4</v>
      </c>
      <c r="L712" s="2">
        <f t="shared" si="11"/>
        <v>-0.52500000000000002</v>
      </c>
    </row>
    <row r="713" spans="2:12" x14ac:dyDescent="0.3">
      <c r="B713" t="s">
        <v>672</v>
      </c>
      <c r="C713" s="1">
        <v>43187</v>
      </c>
      <c r="D713">
        <v>156</v>
      </c>
      <c r="E713">
        <v>163.5</v>
      </c>
      <c r="F713">
        <v>155</v>
      </c>
      <c r="G713">
        <v>158</v>
      </c>
      <c r="H713">
        <v>406776</v>
      </c>
      <c r="I713">
        <v>252</v>
      </c>
      <c r="J713">
        <v>118</v>
      </c>
      <c r="L713" s="2">
        <f t="shared" si="11"/>
        <v>-0.37301587301587302</v>
      </c>
    </row>
    <row r="714" spans="2:12" x14ac:dyDescent="0.3">
      <c r="B714" t="s">
        <v>673</v>
      </c>
      <c r="C714" s="1">
        <v>43187</v>
      </c>
      <c r="D714">
        <v>77.25</v>
      </c>
      <c r="E714">
        <v>80.5</v>
      </c>
      <c r="F714">
        <v>77.25</v>
      </c>
      <c r="G714">
        <v>78.55</v>
      </c>
      <c r="H714">
        <v>362847</v>
      </c>
      <c r="I714">
        <v>133</v>
      </c>
      <c r="J714">
        <v>67</v>
      </c>
      <c r="L714" s="2">
        <f t="shared" si="11"/>
        <v>-0.40939849624060154</v>
      </c>
    </row>
    <row r="715" spans="2:12" x14ac:dyDescent="0.3">
      <c r="B715" t="s">
        <v>675</v>
      </c>
      <c r="C715" s="1">
        <v>43187</v>
      </c>
      <c r="D715">
        <v>1669.55</v>
      </c>
      <c r="E715">
        <v>1675</v>
      </c>
      <c r="F715">
        <v>1650</v>
      </c>
      <c r="G715">
        <v>1654.95</v>
      </c>
      <c r="H715">
        <v>1443</v>
      </c>
      <c r="I715">
        <v>2010</v>
      </c>
      <c r="J715">
        <v>1500</v>
      </c>
      <c r="L715" s="2">
        <f t="shared" si="11"/>
        <v>-0.17664179104477609</v>
      </c>
    </row>
    <row r="716" spans="2:12" x14ac:dyDescent="0.3">
      <c r="B716" t="s">
        <v>674</v>
      </c>
      <c r="C716" s="1">
        <v>43187</v>
      </c>
      <c r="D716">
        <v>73.2</v>
      </c>
      <c r="E716">
        <v>74</v>
      </c>
      <c r="F716">
        <v>72.3</v>
      </c>
      <c r="G716">
        <v>72.8</v>
      </c>
      <c r="H716">
        <v>802886</v>
      </c>
      <c r="I716">
        <v>98</v>
      </c>
      <c r="J716">
        <v>60</v>
      </c>
      <c r="L716" s="2">
        <f t="shared" si="11"/>
        <v>-0.25714285714285717</v>
      </c>
    </row>
    <row r="717" spans="2:12" x14ac:dyDescent="0.3">
      <c r="B717" t="s">
        <v>676</v>
      </c>
      <c r="C717" s="1">
        <v>43187</v>
      </c>
      <c r="D717">
        <v>296.89999999999998</v>
      </c>
      <c r="E717">
        <v>298.2</v>
      </c>
      <c r="F717">
        <v>286.39999999999998</v>
      </c>
      <c r="G717">
        <v>288.14999999999998</v>
      </c>
      <c r="H717">
        <v>5122171</v>
      </c>
      <c r="I717">
        <v>320</v>
      </c>
      <c r="J717">
        <v>178</v>
      </c>
      <c r="L717" s="2">
        <f t="shared" si="11"/>
        <v>-9.9531250000000071E-2</v>
      </c>
    </row>
    <row r="718" spans="2:12" x14ac:dyDescent="0.3">
      <c r="B718" t="s">
        <v>678</v>
      </c>
      <c r="C718" s="1">
        <v>43187</v>
      </c>
      <c r="D718">
        <v>2345</v>
      </c>
      <c r="E718">
        <v>2364</v>
      </c>
      <c r="F718">
        <v>2310.75</v>
      </c>
      <c r="G718">
        <v>2325.85</v>
      </c>
      <c r="H718">
        <v>1328797</v>
      </c>
      <c r="I718">
        <v>2396</v>
      </c>
      <c r="J718">
        <v>817</v>
      </c>
      <c r="L718" s="2">
        <f t="shared" si="11"/>
        <v>-2.9277963272120237E-2</v>
      </c>
    </row>
    <row r="719" spans="2:12" x14ac:dyDescent="0.3">
      <c r="B719" t="s">
        <v>679</v>
      </c>
      <c r="C719" s="1">
        <v>43187</v>
      </c>
      <c r="D719">
        <v>172.3</v>
      </c>
      <c r="E719">
        <v>172.3</v>
      </c>
      <c r="F719">
        <v>166.35</v>
      </c>
      <c r="G719">
        <v>169.2</v>
      </c>
      <c r="H719">
        <v>13767</v>
      </c>
      <c r="I719">
        <v>344</v>
      </c>
      <c r="J719">
        <v>166</v>
      </c>
      <c r="L719" s="2">
        <f t="shared" si="11"/>
        <v>-0.50813953488372099</v>
      </c>
    </row>
    <row r="720" spans="2:12" x14ac:dyDescent="0.3">
      <c r="B720" t="s">
        <v>677</v>
      </c>
      <c r="C720" s="1">
        <v>43187</v>
      </c>
      <c r="D720">
        <v>828.5</v>
      </c>
      <c r="E720">
        <v>851.45</v>
      </c>
      <c r="F720">
        <v>826</v>
      </c>
      <c r="G720">
        <v>839.45</v>
      </c>
      <c r="H720">
        <v>664222</v>
      </c>
      <c r="I720">
        <v>1039</v>
      </c>
      <c r="J720">
        <v>600</v>
      </c>
      <c r="L720" s="2">
        <f t="shared" si="11"/>
        <v>-0.19205967276227137</v>
      </c>
    </row>
    <row r="721" spans="2:12" x14ac:dyDescent="0.3">
      <c r="B721" t="s">
        <v>680</v>
      </c>
      <c r="C721" s="1">
        <v>43187</v>
      </c>
      <c r="D721">
        <v>458.5</v>
      </c>
      <c r="E721">
        <v>461.45</v>
      </c>
      <c r="F721">
        <v>440.65</v>
      </c>
      <c r="G721">
        <v>443.05</v>
      </c>
      <c r="H721">
        <v>1317820</v>
      </c>
      <c r="I721">
        <v>647</v>
      </c>
      <c r="J721">
        <v>328</v>
      </c>
      <c r="L721" s="2">
        <f t="shared" si="11"/>
        <v>-0.31522411128284389</v>
      </c>
    </row>
    <row r="722" spans="2:12" x14ac:dyDescent="0.3">
      <c r="B722" t="s">
        <v>681</v>
      </c>
      <c r="C722" s="1">
        <v>43187</v>
      </c>
      <c r="D722">
        <v>21.5</v>
      </c>
      <c r="E722">
        <v>22</v>
      </c>
      <c r="F722">
        <v>21.2</v>
      </c>
      <c r="G722">
        <v>21.75</v>
      </c>
      <c r="H722">
        <v>254845</v>
      </c>
      <c r="I722">
        <v>40</v>
      </c>
      <c r="J722">
        <v>18</v>
      </c>
      <c r="L722" s="2">
        <f t="shared" si="11"/>
        <v>-0.45624999999999999</v>
      </c>
    </row>
    <row r="723" spans="2:12" x14ac:dyDescent="0.3">
      <c r="B723" t="s">
        <v>682</v>
      </c>
      <c r="C723" s="1">
        <v>43187</v>
      </c>
      <c r="D723">
        <v>378.05</v>
      </c>
      <c r="E723">
        <v>400</v>
      </c>
      <c r="F723">
        <v>377.55</v>
      </c>
      <c r="G723">
        <v>395.85</v>
      </c>
      <c r="H723">
        <v>284755</v>
      </c>
      <c r="I723">
        <v>443</v>
      </c>
      <c r="J723">
        <v>325</v>
      </c>
      <c r="L723" s="2">
        <f t="shared" si="11"/>
        <v>-0.10643340857787806</v>
      </c>
    </row>
    <row r="724" spans="2:12" x14ac:dyDescent="0.3">
      <c r="B724" t="s">
        <v>683</v>
      </c>
      <c r="C724" s="1">
        <v>43187</v>
      </c>
      <c r="D724">
        <v>8.4</v>
      </c>
      <c r="E724">
        <v>8.4</v>
      </c>
      <c r="F724">
        <v>7.9</v>
      </c>
      <c r="G724">
        <v>7.9</v>
      </c>
      <c r="H724">
        <v>1178148</v>
      </c>
      <c r="I724">
        <v>16</v>
      </c>
      <c r="J724">
        <v>7</v>
      </c>
      <c r="L724" s="2">
        <f t="shared" si="11"/>
        <v>-0.50624999999999998</v>
      </c>
    </row>
    <row r="725" spans="2:12" x14ac:dyDescent="0.3">
      <c r="B725" t="s">
        <v>684</v>
      </c>
      <c r="C725" s="1">
        <v>43187</v>
      </c>
      <c r="D725">
        <v>122.3</v>
      </c>
      <c r="E725">
        <v>122.3</v>
      </c>
      <c r="F725">
        <v>117.25</v>
      </c>
      <c r="G725">
        <v>118.65</v>
      </c>
      <c r="H725">
        <v>30262</v>
      </c>
      <c r="I725">
        <v>169</v>
      </c>
      <c r="J725">
        <v>106</v>
      </c>
      <c r="L725" s="2">
        <f t="shared" si="11"/>
        <v>-0.29792899408284018</v>
      </c>
    </row>
    <row r="726" spans="2:12" x14ac:dyDescent="0.3">
      <c r="B726" t="s">
        <v>685</v>
      </c>
      <c r="C726" s="1">
        <v>43187</v>
      </c>
      <c r="D726">
        <v>580</v>
      </c>
      <c r="E726">
        <v>585.9</v>
      </c>
      <c r="F726">
        <v>566.4</v>
      </c>
      <c r="G726">
        <v>572.54999999999995</v>
      </c>
      <c r="H726">
        <v>448587</v>
      </c>
      <c r="I726">
        <v>790</v>
      </c>
      <c r="J726">
        <v>535</v>
      </c>
      <c r="L726" s="2">
        <f t="shared" si="11"/>
        <v>-0.27525316455696208</v>
      </c>
    </row>
    <row r="727" spans="2:12" x14ac:dyDescent="0.3">
      <c r="B727" t="s">
        <v>686</v>
      </c>
      <c r="C727" s="1">
        <v>43187</v>
      </c>
      <c r="D727">
        <v>224.95</v>
      </c>
      <c r="E727">
        <v>267</v>
      </c>
      <c r="F727">
        <v>222.05</v>
      </c>
      <c r="G727">
        <v>253.05</v>
      </c>
      <c r="H727">
        <v>286015</v>
      </c>
      <c r="I727">
        <v>448</v>
      </c>
      <c r="J727">
        <v>219</v>
      </c>
      <c r="L727" s="2">
        <f t="shared" si="11"/>
        <v>-0.43515624999999997</v>
      </c>
    </row>
    <row r="728" spans="2:12" x14ac:dyDescent="0.3">
      <c r="B728" t="s">
        <v>688</v>
      </c>
      <c r="C728" s="1">
        <v>43187</v>
      </c>
      <c r="D728">
        <v>282</v>
      </c>
      <c r="E728">
        <v>288</v>
      </c>
      <c r="F728">
        <v>282</v>
      </c>
      <c r="G728">
        <v>288</v>
      </c>
      <c r="H728">
        <v>469</v>
      </c>
      <c r="I728">
        <v>416</v>
      </c>
      <c r="J728">
        <v>258</v>
      </c>
      <c r="L728" s="2">
        <f t="shared" si="11"/>
        <v>-0.30769230769230771</v>
      </c>
    </row>
    <row r="729" spans="2:12" x14ac:dyDescent="0.3">
      <c r="B729" t="s">
        <v>687</v>
      </c>
      <c r="C729" s="1">
        <v>43187</v>
      </c>
      <c r="D729">
        <v>482</v>
      </c>
      <c r="E729">
        <v>496.9</v>
      </c>
      <c r="F729">
        <v>417.6</v>
      </c>
      <c r="G729">
        <v>484.25</v>
      </c>
      <c r="H729">
        <v>411694</v>
      </c>
      <c r="I729">
        <v>535</v>
      </c>
      <c r="J729">
        <v>280</v>
      </c>
      <c r="L729" s="2">
        <f t="shared" si="11"/>
        <v>-9.4859813084112149E-2</v>
      </c>
    </row>
    <row r="730" spans="2:12" x14ac:dyDescent="0.3">
      <c r="B730" t="s">
        <v>689</v>
      </c>
      <c r="C730" s="1">
        <v>43187</v>
      </c>
      <c r="D730">
        <v>242.2</v>
      </c>
      <c r="E730">
        <v>247.5</v>
      </c>
      <c r="F730">
        <v>242.1</v>
      </c>
      <c r="G730">
        <v>243.2</v>
      </c>
      <c r="H730">
        <v>7991</v>
      </c>
      <c r="I730">
        <v>289</v>
      </c>
      <c r="J730">
        <v>86</v>
      </c>
      <c r="L730" s="2">
        <f t="shared" si="11"/>
        <v>-0.15847750865051907</v>
      </c>
    </row>
    <row r="731" spans="2:12" x14ac:dyDescent="0.3">
      <c r="B731" t="s">
        <v>690</v>
      </c>
      <c r="C731" s="1">
        <v>43187</v>
      </c>
      <c r="D731">
        <v>86.5</v>
      </c>
      <c r="E731">
        <v>91</v>
      </c>
      <c r="F731">
        <v>85.1</v>
      </c>
      <c r="G731">
        <v>85.55</v>
      </c>
      <c r="H731">
        <v>76758</v>
      </c>
      <c r="I731">
        <v>159</v>
      </c>
      <c r="J731">
        <v>31</v>
      </c>
      <c r="L731" s="2">
        <f t="shared" si="11"/>
        <v>-0.4619496855345912</v>
      </c>
    </row>
    <row r="732" spans="2:12" x14ac:dyDescent="0.3">
      <c r="B732" t="s">
        <v>691</v>
      </c>
      <c r="C732" s="1">
        <v>43187</v>
      </c>
      <c r="D732">
        <v>8.1999999999999993</v>
      </c>
      <c r="E732">
        <v>8.6999999999999993</v>
      </c>
      <c r="F732">
        <v>8.1999999999999993</v>
      </c>
      <c r="G732">
        <v>8.35</v>
      </c>
      <c r="H732">
        <v>4165</v>
      </c>
      <c r="I732">
        <v>18</v>
      </c>
      <c r="J732">
        <v>8</v>
      </c>
      <c r="L732" s="2">
        <f t="shared" si="11"/>
        <v>-0.53611111111111109</v>
      </c>
    </row>
    <row r="733" spans="2:12" x14ac:dyDescent="0.3">
      <c r="B733" t="s">
        <v>692</v>
      </c>
      <c r="C733" s="1">
        <v>43187</v>
      </c>
      <c r="D733">
        <v>67.95</v>
      </c>
      <c r="E733">
        <v>67.95</v>
      </c>
      <c r="F733">
        <v>65.95</v>
      </c>
      <c r="G733">
        <v>66.400000000000006</v>
      </c>
      <c r="H733">
        <v>34342</v>
      </c>
      <c r="I733">
        <v>113</v>
      </c>
      <c r="J733">
        <v>63</v>
      </c>
      <c r="L733" s="2">
        <f t="shared" si="11"/>
        <v>-0.4123893805309734</v>
      </c>
    </row>
    <row r="734" spans="2:12" x14ac:dyDescent="0.3">
      <c r="B734" t="s">
        <v>694</v>
      </c>
      <c r="C734" s="1">
        <v>43187</v>
      </c>
      <c r="D734">
        <v>31.5</v>
      </c>
      <c r="E734">
        <v>31.5</v>
      </c>
      <c r="F734">
        <v>29.45</v>
      </c>
      <c r="G734">
        <v>31</v>
      </c>
      <c r="H734">
        <v>4679</v>
      </c>
      <c r="I734">
        <v>61</v>
      </c>
      <c r="J734">
        <v>29</v>
      </c>
      <c r="L734" s="2">
        <f t="shared" si="11"/>
        <v>-0.49180327868852458</v>
      </c>
    </row>
    <row r="735" spans="2:12" x14ac:dyDescent="0.3">
      <c r="B735" t="s">
        <v>693</v>
      </c>
      <c r="C735" s="1">
        <v>43187</v>
      </c>
      <c r="D735">
        <v>491</v>
      </c>
      <c r="E735">
        <v>510</v>
      </c>
      <c r="F735">
        <v>481.6</v>
      </c>
      <c r="G735">
        <v>505.8</v>
      </c>
      <c r="H735">
        <v>259585</v>
      </c>
      <c r="I735">
        <v>614</v>
      </c>
      <c r="J735">
        <v>363</v>
      </c>
      <c r="L735" s="2">
        <f t="shared" si="11"/>
        <v>-0.17622149837133549</v>
      </c>
    </row>
    <row r="736" spans="2:12" x14ac:dyDescent="0.3">
      <c r="B736" t="s">
        <v>697</v>
      </c>
      <c r="C736" s="1">
        <v>43187</v>
      </c>
      <c r="D736">
        <v>1005</v>
      </c>
      <c r="E736">
        <v>1055</v>
      </c>
      <c r="F736">
        <v>1001.35</v>
      </c>
      <c r="G736">
        <v>1048.25</v>
      </c>
      <c r="H736">
        <v>19961</v>
      </c>
      <c r="I736">
        <v>1264</v>
      </c>
      <c r="J736">
        <v>720</v>
      </c>
      <c r="L736" s="2">
        <f t="shared" si="11"/>
        <v>-0.1706882911392405</v>
      </c>
    </row>
    <row r="737" spans="2:12" x14ac:dyDescent="0.3">
      <c r="B737" t="s">
        <v>696</v>
      </c>
      <c r="C737" s="1">
        <v>43187</v>
      </c>
      <c r="D737">
        <v>10.7</v>
      </c>
      <c r="E737">
        <v>11</v>
      </c>
      <c r="F737">
        <v>10.25</v>
      </c>
      <c r="G737">
        <v>10.4</v>
      </c>
      <c r="H737">
        <v>7933</v>
      </c>
      <c r="I737">
        <v>16</v>
      </c>
      <c r="J737">
        <v>8</v>
      </c>
      <c r="L737" s="2">
        <f t="shared" si="11"/>
        <v>-0.35</v>
      </c>
    </row>
    <row r="738" spans="2:12" x14ac:dyDescent="0.3">
      <c r="B738" t="s">
        <v>695</v>
      </c>
      <c r="C738" s="1">
        <v>43187</v>
      </c>
      <c r="D738">
        <v>103</v>
      </c>
      <c r="E738">
        <v>103</v>
      </c>
      <c r="F738">
        <v>99.9</v>
      </c>
      <c r="G738">
        <v>100.45</v>
      </c>
      <c r="H738">
        <v>1148382</v>
      </c>
      <c r="I738">
        <v>161</v>
      </c>
      <c r="J738">
        <v>96</v>
      </c>
      <c r="L738" s="2">
        <f t="shared" si="11"/>
        <v>-0.37608695652173912</v>
      </c>
    </row>
    <row r="739" spans="2:12" x14ac:dyDescent="0.3">
      <c r="B739" t="s">
        <v>698</v>
      </c>
      <c r="C739" s="1">
        <v>43187</v>
      </c>
      <c r="D739">
        <v>130</v>
      </c>
      <c r="E739">
        <v>133</v>
      </c>
      <c r="F739">
        <v>127.35</v>
      </c>
      <c r="G739">
        <v>130.19999999999999</v>
      </c>
      <c r="H739">
        <v>139803</v>
      </c>
      <c r="I739">
        <v>171</v>
      </c>
      <c r="J739">
        <v>92</v>
      </c>
      <c r="L739" s="2">
        <f t="shared" si="11"/>
        <v>-0.23859649122807025</v>
      </c>
    </row>
    <row r="740" spans="2:12" x14ac:dyDescent="0.3">
      <c r="B740" t="s">
        <v>699</v>
      </c>
      <c r="C740" s="1">
        <v>43187</v>
      </c>
      <c r="D740">
        <v>376</v>
      </c>
      <c r="E740">
        <v>395</v>
      </c>
      <c r="F740">
        <v>376</v>
      </c>
      <c r="G740">
        <v>386.9</v>
      </c>
      <c r="H740">
        <v>4084</v>
      </c>
      <c r="I740">
        <v>409</v>
      </c>
      <c r="J740">
        <v>172</v>
      </c>
      <c r="L740" s="2">
        <f t="shared" si="11"/>
        <v>-5.4034229828850915E-2</v>
      </c>
    </row>
    <row r="741" spans="2:12" x14ac:dyDescent="0.3">
      <c r="B741" t="s">
        <v>700</v>
      </c>
      <c r="C741" s="1">
        <v>43187</v>
      </c>
      <c r="D741">
        <v>25.7</v>
      </c>
      <c r="E741">
        <v>25.9</v>
      </c>
      <c r="F741">
        <v>25.25</v>
      </c>
      <c r="G741">
        <v>25.35</v>
      </c>
      <c r="H741">
        <v>117630</v>
      </c>
      <c r="I741">
        <v>40</v>
      </c>
      <c r="J741">
        <v>23</v>
      </c>
      <c r="L741" s="2">
        <f t="shared" si="11"/>
        <v>-0.36624999999999996</v>
      </c>
    </row>
    <row r="742" spans="2:12" x14ac:dyDescent="0.3">
      <c r="B742" t="s">
        <v>702</v>
      </c>
      <c r="C742" s="1">
        <v>43187</v>
      </c>
      <c r="D742">
        <v>29.75</v>
      </c>
      <c r="E742">
        <v>29.8</v>
      </c>
      <c r="F742">
        <v>28</v>
      </c>
      <c r="G742">
        <v>28.15</v>
      </c>
      <c r="H742">
        <v>136613</v>
      </c>
      <c r="I742">
        <v>57</v>
      </c>
      <c r="J742">
        <v>28</v>
      </c>
      <c r="L742" s="2">
        <f t="shared" si="11"/>
        <v>-0.506140350877193</v>
      </c>
    </row>
    <row r="743" spans="2:12" x14ac:dyDescent="0.3">
      <c r="B743" t="s">
        <v>701</v>
      </c>
      <c r="C743" s="1">
        <v>43187</v>
      </c>
      <c r="D743">
        <v>385.45</v>
      </c>
      <c r="E743">
        <v>394</v>
      </c>
      <c r="F743">
        <v>385</v>
      </c>
      <c r="G743">
        <v>389.75</v>
      </c>
      <c r="H743">
        <v>296070</v>
      </c>
      <c r="I743">
        <v>438</v>
      </c>
      <c r="J743">
        <v>187</v>
      </c>
      <c r="L743" s="2">
        <f t="shared" si="11"/>
        <v>-0.11015981735159817</v>
      </c>
    </row>
    <row r="744" spans="2:12" x14ac:dyDescent="0.3">
      <c r="B744" t="s">
        <v>704</v>
      </c>
      <c r="C744" s="1">
        <v>43187</v>
      </c>
      <c r="D744">
        <v>65.849999999999994</v>
      </c>
      <c r="E744">
        <v>65.849999999999994</v>
      </c>
      <c r="F744">
        <v>63.55</v>
      </c>
      <c r="G744">
        <v>64.55</v>
      </c>
      <c r="H744">
        <v>121413</v>
      </c>
      <c r="I744">
        <v>69</v>
      </c>
      <c r="J744">
        <v>40</v>
      </c>
      <c r="L744" s="2">
        <f t="shared" si="11"/>
        <v>-6.4492753623188445E-2</v>
      </c>
    </row>
    <row r="745" spans="2:12" x14ac:dyDescent="0.3">
      <c r="B745" t="s">
        <v>703</v>
      </c>
      <c r="C745" s="1">
        <v>43187</v>
      </c>
      <c r="D745">
        <v>379.5</v>
      </c>
      <c r="E745">
        <v>386</v>
      </c>
      <c r="F745">
        <v>376.3</v>
      </c>
      <c r="G745">
        <v>385</v>
      </c>
      <c r="H745">
        <v>209986</v>
      </c>
      <c r="I745">
        <v>424</v>
      </c>
      <c r="J745">
        <v>174</v>
      </c>
      <c r="L745" s="2">
        <f t="shared" si="11"/>
        <v>-9.1981132075471692E-2</v>
      </c>
    </row>
    <row r="746" spans="2:12" x14ac:dyDescent="0.3">
      <c r="B746" t="s">
        <v>705</v>
      </c>
      <c r="C746" s="1">
        <v>43187</v>
      </c>
      <c r="D746">
        <v>37.25</v>
      </c>
      <c r="E746">
        <v>39.549999999999997</v>
      </c>
      <c r="F746">
        <v>37.1</v>
      </c>
      <c r="G746">
        <v>37.1</v>
      </c>
      <c r="H746">
        <v>2520</v>
      </c>
      <c r="I746">
        <v>66</v>
      </c>
      <c r="J746">
        <v>32</v>
      </c>
      <c r="L746" s="2">
        <f t="shared" si="11"/>
        <v>-0.43787878787878787</v>
      </c>
    </row>
    <row r="747" spans="2:12" x14ac:dyDescent="0.3">
      <c r="B747" t="s">
        <v>706</v>
      </c>
      <c r="C747" s="1">
        <v>43187</v>
      </c>
      <c r="D747">
        <v>43</v>
      </c>
      <c r="E747">
        <v>43.35</v>
      </c>
      <c r="F747">
        <v>41.8</v>
      </c>
      <c r="G747">
        <v>42.65</v>
      </c>
      <c r="H747">
        <v>21916</v>
      </c>
      <c r="I747">
        <v>141</v>
      </c>
      <c r="J747">
        <v>41</v>
      </c>
      <c r="L747" s="2">
        <f t="shared" si="11"/>
        <v>-0.69751773049645382</v>
      </c>
    </row>
    <row r="748" spans="2:12" x14ac:dyDescent="0.3">
      <c r="B748" t="s">
        <v>708</v>
      </c>
      <c r="C748" s="1">
        <v>43187</v>
      </c>
      <c r="D748">
        <v>51.8</v>
      </c>
      <c r="E748">
        <v>51.8</v>
      </c>
      <c r="F748">
        <v>45.5</v>
      </c>
      <c r="G748">
        <v>48.3</v>
      </c>
      <c r="H748">
        <v>42</v>
      </c>
      <c r="I748">
        <v>98</v>
      </c>
      <c r="J748">
        <v>30</v>
      </c>
      <c r="L748" s="2">
        <f t="shared" si="11"/>
        <v>-0.50714285714285712</v>
      </c>
    </row>
    <row r="749" spans="2:12" x14ac:dyDescent="0.3">
      <c r="B749" t="s">
        <v>1530</v>
      </c>
      <c r="C749" s="1">
        <v>43187</v>
      </c>
      <c r="D749">
        <v>712</v>
      </c>
      <c r="E749">
        <v>739</v>
      </c>
      <c r="F749">
        <v>712</v>
      </c>
      <c r="G749">
        <v>730.7</v>
      </c>
      <c r="H749">
        <v>76827</v>
      </c>
      <c r="I749">
        <v>740</v>
      </c>
      <c r="J749">
        <v>650</v>
      </c>
      <c r="L749" s="2">
        <f t="shared" si="11"/>
        <v>-1.2567567567567507E-2</v>
      </c>
    </row>
    <row r="750" spans="2:12" x14ac:dyDescent="0.3">
      <c r="B750" t="s">
        <v>707</v>
      </c>
      <c r="C750" s="1">
        <v>43187</v>
      </c>
      <c r="D750">
        <v>109.4</v>
      </c>
      <c r="E750">
        <v>110.85</v>
      </c>
      <c r="F750">
        <v>108</v>
      </c>
      <c r="G750">
        <v>108.25</v>
      </c>
      <c r="H750">
        <v>183929</v>
      </c>
      <c r="I750">
        <v>174</v>
      </c>
      <c r="J750">
        <v>105</v>
      </c>
      <c r="L750" s="2">
        <f t="shared" si="11"/>
        <v>-0.37787356321839083</v>
      </c>
    </row>
    <row r="751" spans="2:12" x14ac:dyDescent="0.3">
      <c r="B751" t="s">
        <v>709</v>
      </c>
      <c r="C751" s="1">
        <v>43187</v>
      </c>
      <c r="D751">
        <v>2.25</v>
      </c>
      <c r="E751">
        <v>2.25</v>
      </c>
      <c r="F751">
        <v>2.0499999999999998</v>
      </c>
      <c r="G751">
        <v>2.0499999999999998</v>
      </c>
      <c r="H751">
        <v>1406419</v>
      </c>
      <c r="I751">
        <v>3</v>
      </c>
      <c r="J751">
        <v>1</v>
      </c>
      <c r="L751" s="2">
        <f t="shared" si="11"/>
        <v>-0.31666666666666671</v>
      </c>
    </row>
    <row r="752" spans="2:12" x14ac:dyDescent="0.3">
      <c r="B752" t="s">
        <v>1531</v>
      </c>
      <c r="C752" s="1">
        <v>43187</v>
      </c>
      <c r="D752">
        <v>41.8</v>
      </c>
      <c r="E752">
        <v>44</v>
      </c>
      <c r="F752">
        <v>41.8</v>
      </c>
      <c r="G752">
        <v>44</v>
      </c>
      <c r="H752">
        <v>120</v>
      </c>
      <c r="I752">
        <v>63</v>
      </c>
      <c r="J752">
        <v>10</v>
      </c>
      <c r="L752" s="2">
        <f t="shared" si="11"/>
        <v>-0.30158730158730157</v>
      </c>
    </row>
    <row r="753" spans="2:12" x14ac:dyDescent="0.3">
      <c r="B753" t="s">
        <v>1532</v>
      </c>
      <c r="C753" s="1">
        <v>43187</v>
      </c>
      <c r="D753">
        <v>17.899999999999999</v>
      </c>
      <c r="E753">
        <v>17.899999999999999</v>
      </c>
      <c r="F753">
        <v>16.25</v>
      </c>
      <c r="G753">
        <v>16.25</v>
      </c>
      <c r="H753">
        <v>1371</v>
      </c>
      <c r="I753">
        <v>34</v>
      </c>
      <c r="J753">
        <v>12</v>
      </c>
      <c r="L753" s="2">
        <f t="shared" si="11"/>
        <v>-0.5220588235294118</v>
      </c>
    </row>
    <row r="754" spans="2:12" x14ac:dyDescent="0.3">
      <c r="B754" t="s">
        <v>710</v>
      </c>
      <c r="C754" s="1">
        <v>43187</v>
      </c>
      <c r="D754">
        <v>2424.9499999999998</v>
      </c>
      <c r="E754">
        <v>2429.85</v>
      </c>
      <c r="F754">
        <v>2370</v>
      </c>
      <c r="G754">
        <v>2377.85</v>
      </c>
      <c r="H754">
        <v>833</v>
      </c>
      <c r="I754">
        <v>2949</v>
      </c>
      <c r="J754">
        <v>1613</v>
      </c>
      <c r="L754" s="2">
        <f t="shared" si="11"/>
        <v>-0.19367582231264838</v>
      </c>
    </row>
    <row r="755" spans="2:12" x14ac:dyDescent="0.3">
      <c r="B755" t="s">
        <v>712</v>
      </c>
      <c r="C755" s="1">
        <v>43187</v>
      </c>
      <c r="D755">
        <v>81.55</v>
      </c>
      <c r="E755">
        <v>82</v>
      </c>
      <c r="F755">
        <v>78</v>
      </c>
      <c r="G755">
        <v>79.3</v>
      </c>
      <c r="H755">
        <v>10809</v>
      </c>
      <c r="I755">
        <v>136</v>
      </c>
      <c r="J755">
        <v>44</v>
      </c>
      <c r="L755" s="2">
        <f t="shared" si="11"/>
        <v>-0.41691176470588237</v>
      </c>
    </row>
    <row r="756" spans="2:12" x14ac:dyDescent="0.3">
      <c r="B756" t="s">
        <v>711</v>
      </c>
      <c r="C756" s="1">
        <v>43187</v>
      </c>
      <c r="D756">
        <v>890.85</v>
      </c>
      <c r="E756">
        <v>928</v>
      </c>
      <c r="F756">
        <v>875.05</v>
      </c>
      <c r="G756">
        <v>885.65</v>
      </c>
      <c r="H756">
        <v>2603</v>
      </c>
      <c r="I756">
        <v>1174</v>
      </c>
      <c r="J756">
        <v>610</v>
      </c>
      <c r="L756" s="2">
        <f t="shared" si="11"/>
        <v>-0.24561328790459969</v>
      </c>
    </row>
    <row r="757" spans="2:12" x14ac:dyDescent="0.3">
      <c r="B757" t="s">
        <v>713</v>
      </c>
      <c r="C757" s="1">
        <v>43187</v>
      </c>
      <c r="D757">
        <v>216.1</v>
      </c>
      <c r="E757">
        <v>225</v>
      </c>
      <c r="F757">
        <v>213.05</v>
      </c>
      <c r="G757">
        <v>220.5</v>
      </c>
      <c r="H757">
        <v>89468</v>
      </c>
      <c r="I757">
        <v>503</v>
      </c>
      <c r="J757">
        <v>11</v>
      </c>
      <c r="L757" s="2">
        <f t="shared" si="11"/>
        <v>-0.56163021868787277</v>
      </c>
    </row>
    <row r="758" spans="2:12" x14ac:dyDescent="0.3">
      <c r="B758" t="s">
        <v>714</v>
      </c>
      <c r="C758" s="1">
        <v>43187</v>
      </c>
      <c r="D758">
        <v>423.65</v>
      </c>
      <c r="E758">
        <v>428.25</v>
      </c>
      <c r="F758">
        <v>415.1</v>
      </c>
      <c r="G758">
        <v>418.2</v>
      </c>
      <c r="H758">
        <v>145684</v>
      </c>
      <c r="I758">
        <v>675</v>
      </c>
      <c r="J758">
        <v>230</v>
      </c>
      <c r="L758" s="2">
        <f t="shared" si="11"/>
        <v>-0.38044444444444447</v>
      </c>
    </row>
    <row r="759" spans="2:12" x14ac:dyDescent="0.3">
      <c r="B759" t="s">
        <v>715</v>
      </c>
      <c r="C759" s="1">
        <v>43187</v>
      </c>
      <c r="D759">
        <v>299</v>
      </c>
      <c r="E759">
        <v>319.05</v>
      </c>
      <c r="F759">
        <v>295.55</v>
      </c>
      <c r="G759">
        <v>310.7</v>
      </c>
      <c r="H759">
        <v>54132</v>
      </c>
      <c r="I759">
        <v>433</v>
      </c>
      <c r="J759">
        <v>229</v>
      </c>
      <c r="L759" s="2">
        <f t="shared" si="11"/>
        <v>-0.28244803695150117</v>
      </c>
    </row>
    <row r="760" spans="2:12" x14ac:dyDescent="0.3">
      <c r="B760" t="s">
        <v>716</v>
      </c>
      <c r="C760" s="1">
        <v>43187</v>
      </c>
      <c r="D760">
        <v>341</v>
      </c>
      <c r="E760">
        <v>341.35</v>
      </c>
      <c r="F760">
        <v>323</v>
      </c>
      <c r="G760">
        <v>325.2</v>
      </c>
      <c r="H760">
        <v>18623</v>
      </c>
      <c r="I760">
        <v>454</v>
      </c>
      <c r="J760">
        <v>323</v>
      </c>
      <c r="L760" s="2">
        <f t="shared" si="11"/>
        <v>-0.28370044052863441</v>
      </c>
    </row>
    <row r="761" spans="2:12" x14ac:dyDescent="0.3">
      <c r="B761" t="s">
        <v>718</v>
      </c>
      <c r="C761" s="1">
        <v>43187</v>
      </c>
      <c r="D761">
        <v>226.15</v>
      </c>
      <c r="E761">
        <v>228.9</v>
      </c>
      <c r="F761">
        <v>222.85</v>
      </c>
      <c r="G761">
        <v>224.45</v>
      </c>
      <c r="H761">
        <v>54151</v>
      </c>
      <c r="I761">
        <v>384</v>
      </c>
      <c r="J761">
        <v>206</v>
      </c>
      <c r="L761" s="2">
        <f t="shared" si="11"/>
        <v>-0.4154947916666667</v>
      </c>
    </row>
    <row r="762" spans="2:12" x14ac:dyDescent="0.3">
      <c r="B762" t="s">
        <v>717</v>
      </c>
      <c r="C762" s="1">
        <v>43187</v>
      </c>
      <c r="D762">
        <v>1225</v>
      </c>
      <c r="E762">
        <v>1267.9000000000001</v>
      </c>
      <c r="F762">
        <v>1180</v>
      </c>
      <c r="G762">
        <v>1194.05</v>
      </c>
      <c r="H762">
        <v>275</v>
      </c>
      <c r="I762">
        <v>1700</v>
      </c>
      <c r="J762">
        <v>930</v>
      </c>
      <c r="L762" s="2">
        <f t="shared" si="11"/>
        <v>-0.29761764705882354</v>
      </c>
    </row>
    <row r="763" spans="2:12" x14ac:dyDescent="0.3">
      <c r="B763" t="s">
        <v>719</v>
      </c>
      <c r="C763" s="1">
        <v>43187</v>
      </c>
      <c r="D763">
        <v>1553</v>
      </c>
      <c r="E763">
        <v>1630</v>
      </c>
      <c r="F763">
        <v>1461</v>
      </c>
      <c r="G763">
        <v>1510.75</v>
      </c>
      <c r="H763">
        <v>2119</v>
      </c>
      <c r="I763">
        <v>2144</v>
      </c>
      <c r="J763">
        <v>1439</v>
      </c>
      <c r="L763" s="2">
        <f t="shared" si="11"/>
        <v>-0.29535914179104478</v>
      </c>
    </row>
    <row r="764" spans="2:12" x14ac:dyDescent="0.3">
      <c r="B764" t="s">
        <v>720</v>
      </c>
      <c r="C764" s="1">
        <v>43187</v>
      </c>
      <c r="D764">
        <v>9.5</v>
      </c>
      <c r="E764">
        <v>9.75</v>
      </c>
      <c r="F764">
        <v>9.35</v>
      </c>
      <c r="G764">
        <v>9.4499999999999993</v>
      </c>
      <c r="H764">
        <v>123073</v>
      </c>
      <c r="I764">
        <v>30</v>
      </c>
      <c r="J764">
        <v>9</v>
      </c>
      <c r="L764" s="2">
        <f t="shared" si="11"/>
        <v>-0.68500000000000005</v>
      </c>
    </row>
    <row r="765" spans="2:12" x14ac:dyDescent="0.3">
      <c r="B765" t="s">
        <v>721</v>
      </c>
      <c r="C765" s="1">
        <v>43187</v>
      </c>
      <c r="D765">
        <v>278</v>
      </c>
      <c r="E765">
        <v>285</v>
      </c>
      <c r="F765">
        <v>276.05</v>
      </c>
      <c r="G765">
        <v>284</v>
      </c>
      <c r="H765">
        <v>754110</v>
      </c>
      <c r="I765">
        <v>349</v>
      </c>
      <c r="J765">
        <v>176</v>
      </c>
      <c r="L765" s="2">
        <f t="shared" si="11"/>
        <v>-0.18624641833810887</v>
      </c>
    </row>
    <row r="766" spans="2:12" x14ac:dyDescent="0.3">
      <c r="B766" t="s">
        <v>722</v>
      </c>
      <c r="C766" s="1">
        <v>43187</v>
      </c>
      <c r="D766">
        <v>63</v>
      </c>
      <c r="E766">
        <v>63</v>
      </c>
      <c r="F766">
        <v>61.5</v>
      </c>
      <c r="G766">
        <v>62.05</v>
      </c>
      <c r="H766">
        <v>66310</v>
      </c>
      <c r="I766">
        <v>96</v>
      </c>
      <c r="J766">
        <v>59</v>
      </c>
      <c r="L766" s="2">
        <f t="shared" si="11"/>
        <v>-0.35364583333333338</v>
      </c>
    </row>
    <row r="767" spans="2:12" x14ac:dyDescent="0.3">
      <c r="B767" t="s">
        <v>723</v>
      </c>
      <c r="C767" s="1">
        <v>43187</v>
      </c>
      <c r="D767">
        <v>115.6</v>
      </c>
      <c r="E767">
        <v>118.45</v>
      </c>
      <c r="F767">
        <v>112.65</v>
      </c>
      <c r="G767">
        <v>116.2</v>
      </c>
      <c r="H767">
        <v>42047</v>
      </c>
      <c r="I767">
        <v>157</v>
      </c>
      <c r="J767">
        <v>84</v>
      </c>
      <c r="L767" s="2">
        <f t="shared" si="11"/>
        <v>-0.25987261146496815</v>
      </c>
    </row>
    <row r="768" spans="2:12" x14ac:dyDescent="0.3">
      <c r="B768" t="s">
        <v>724</v>
      </c>
      <c r="C768" s="1">
        <v>43187</v>
      </c>
      <c r="D768">
        <v>303</v>
      </c>
      <c r="E768">
        <v>312</v>
      </c>
      <c r="F768">
        <v>292</v>
      </c>
      <c r="G768">
        <v>297.39999999999998</v>
      </c>
      <c r="H768">
        <v>282949</v>
      </c>
      <c r="I768">
        <v>405</v>
      </c>
      <c r="J768">
        <v>131</v>
      </c>
      <c r="L768" s="2">
        <f t="shared" si="11"/>
        <v>-0.26567901234567909</v>
      </c>
    </row>
    <row r="769" spans="2:12" x14ac:dyDescent="0.3">
      <c r="B769" t="s">
        <v>725</v>
      </c>
      <c r="C769" s="1">
        <v>43187</v>
      </c>
      <c r="D769">
        <v>57.5</v>
      </c>
      <c r="E769">
        <v>58</v>
      </c>
      <c r="F769">
        <v>54.8</v>
      </c>
      <c r="G769">
        <v>55.05</v>
      </c>
      <c r="H769">
        <v>179660</v>
      </c>
      <c r="I769">
        <v>102</v>
      </c>
      <c r="J769">
        <v>55</v>
      </c>
      <c r="L769" s="2">
        <f t="shared" si="11"/>
        <v>-0.46029411764705885</v>
      </c>
    </row>
    <row r="770" spans="2:12" x14ac:dyDescent="0.3">
      <c r="B770" t="s">
        <v>726</v>
      </c>
      <c r="C770" s="1">
        <v>43187</v>
      </c>
      <c r="D770">
        <v>1044.05</v>
      </c>
      <c r="E770">
        <v>1057</v>
      </c>
      <c r="F770">
        <v>1040.5999999999999</v>
      </c>
      <c r="G770">
        <v>1047.8</v>
      </c>
      <c r="H770">
        <v>5927388</v>
      </c>
      <c r="I770">
        <v>1131</v>
      </c>
      <c r="J770">
        <v>853</v>
      </c>
      <c r="L770" s="2">
        <f t="shared" si="11"/>
        <v>-7.3563218390804638E-2</v>
      </c>
    </row>
    <row r="771" spans="2:12" x14ac:dyDescent="0.3">
      <c r="B771" t="s">
        <v>727</v>
      </c>
      <c r="C771" s="1">
        <v>43187</v>
      </c>
      <c r="D771">
        <v>12.15</v>
      </c>
      <c r="E771">
        <v>12.2</v>
      </c>
      <c r="F771">
        <v>11.6</v>
      </c>
      <c r="G771">
        <v>11.9</v>
      </c>
      <c r="H771">
        <v>38277</v>
      </c>
      <c r="I771">
        <v>25</v>
      </c>
      <c r="J771">
        <v>12</v>
      </c>
      <c r="L771" s="2">
        <f t="shared" si="11"/>
        <v>-0.52400000000000002</v>
      </c>
    </row>
    <row r="772" spans="2:12" x14ac:dyDescent="0.3">
      <c r="B772" t="s">
        <v>728</v>
      </c>
      <c r="C772" s="1">
        <v>43187</v>
      </c>
      <c r="D772">
        <v>23</v>
      </c>
      <c r="E772">
        <v>23</v>
      </c>
      <c r="F772">
        <v>22</v>
      </c>
      <c r="G772">
        <v>22.1</v>
      </c>
      <c r="H772">
        <v>77593</v>
      </c>
      <c r="I772">
        <v>36</v>
      </c>
      <c r="J772">
        <v>20</v>
      </c>
      <c r="L772" s="2">
        <f t="shared" si="11"/>
        <v>-0.38611111111111107</v>
      </c>
    </row>
    <row r="773" spans="2:12" x14ac:dyDescent="0.3">
      <c r="B773" t="s">
        <v>729</v>
      </c>
      <c r="C773" s="1">
        <v>43187</v>
      </c>
      <c r="D773">
        <v>149.19999999999999</v>
      </c>
      <c r="E773">
        <v>149.19999999999999</v>
      </c>
      <c r="F773">
        <v>146.1</v>
      </c>
      <c r="G773">
        <v>147.05000000000001</v>
      </c>
      <c r="H773">
        <v>3327</v>
      </c>
      <c r="I773">
        <v>248</v>
      </c>
      <c r="J773">
        <v>142</v>
      </c>
      <c r="L773" s="2">
        <f t="shared" ref="L773:L836" si="12">+(G773-I773)/I773</f>
        <v>-0.40705645161290316</v>
      </c>
    </row>
    <row r="774" spans="2:12" x14ac:dyDescent="0.3">
      <c r="B774" t="s">
        <v>730</v>
      </c>
      <c r="C774" s="1">
        <v>43187</v>
      </c>
      <c r="D774">
        <v>220</v>
      </c>
      <c r="E774">
        <v>222.95</v>
      </c>
      <c r="F774">
        <v>215</v>
      </c>
      <c r="G774">
        <v>216.55</v>
      </c>
      <c r="H774">
        <v>2287373</v>
      </c>
      <c r="I774">
        <v>236</v>
      </c>
      <c r="J774">
        <v>104</v>
      </c>
      <c r="L774" s="2">
        <f t="shared" si="12"/>
        <v>-8.2415254237288085E-2</v>
      </c>
    </row>
    <row r="775" spans="2:12" x14ac:dyDescent="0.3">
      <c r="B775" t="s">
        <v>731</v>
      </c>
      <c r="C775" s="1">
        <v>43187</v>
      </c>
      <c r="D775">
        <v>645</v>
      </c>
      <c r="E775">
        <v>645.04999999999995</v>
      </c>
      <c r="F775">
        <v>629.04999999999995</v>
      </c>
      <c r="G775">
        <v>632.54999999999995</v>
      </c>
      <c r="H775">
        <v>19413</v>
      </c>
      <c r="I775">
        <v>884</v>
      </c>
      <c r="J775">
        <v>615</v>
      </c>
      <c r="L775" s="2">
        <f t="shared" si="12"/>
        <v>-0.28444570135746611</v>
      </c>
    </row>
    <row r="776" spans="2:12" x14ac:dyDescent="0.3">
      <c r="B776" t="s">
        <v>734</v>
      </c>
      <c r="C776" s="1">
        <v>43187</v>
      </c>
      <c r="D776">
        <v>109</v>
      </c>
      <c r="E776">
        <v>110</v>
      </c>
      <c r="F776">
        <v>105.75</v>
      </c>
      <c r="G776">
        <v>106.3</v>
      </c>
      <c r="H776">
        <v>473454</v>
      </c>
      <c r="I776">
        <v>142</v>
      </c>
      <c r="J776">
        <v>47</v>
      </c>
      <c r="L776" s="2">
        <f t="shared" si="12"/>
        <v>-0.25140845070422535</v>
      </c>
    </row>
    <row r="777" spans="2:12" x14ac:dyDescent="0.3">
      <c r="B777" t="s">
        <v>733</v>
      </c>
      <c r="C777" s="1">
        <v>43187</v>
      </c>
      <c r="D777">
        <v>163.5</v>
      </c>
      <c r="E777">
        <v>177.95</v>
      </c>
      <c r="F777">
        <v>163.5</v>
      </c>
      <c r="G777">
        <v>177.9</v>
      </c>
      <c r="H777">
        <v>446</v>
      </c>
      <c r="I777">
        <v>212</v>
      </c>
      <c r="J777">
        <v>74</v>
      </c>
      <c r="L777" s="2">
        <f t="shared" si="12"/>
        <v>-0.16084905660377355</v>
      </c>
    </row>
    <row r="778" spans="2:12" x14ac:dyDescent="0.3">
      <c r="B778" t="s">
        <v>732</v>
      </c>
      <c r="C778" s="1">
        <v>43187</v>
      </c>
      <c r="D778">
        <v>438</v>
      </c>
      <c r="E778">
        <v>439.85</v>
      </c>
      <c r="F778">
        <v>430.15</v>
      </c>
      <c r="G778">
        <v>436.15</v>
      </c>
      <c r="H778">
        <v>79413</v>
      </c>
      <c r="I778">
        <v>675</v>
      </c>
      <c r="J778">
        <v>371</v>
      </c>
      <c r="L778" s="2">
        <f t="shared" si="12"/>
        <v>-0.35385185185185186</v>
      </c>
    </row>
    <row r="779" spans="2:12" x14ac:dyDescent="0.3">
      <c r="B779" t="s">
        <v>736</v>
      </c>
      <c r="C779" s="1">
        <v>43187</v>
      </c>
      <c r="D779">
        <v>485.5</v>
      </c>
      <c r="E779">
        <v>491.45</v>
      </c>
      <c r="F779">
        <v>467.45</v>
      </c>
      <c r="G779">
        <v>483.4</v>
      </c>
      <c r="H779">
        <v>913985</v>
      </c>
      <c r="I779">
        <v>708</v>
      </c>
      <c r="J779">
        <v>431</v>
      </c>
      <c r="L779" s="2">
        <f t="shared" si="12"/>
        <v>-0.31723163841807911</v>
      </c>
    </row>
    <row r="780" spans="2:12" x14ac:dyDescent="0.3">
      <c r="B780" t="s">
        <v>735</v>
      </c>
      <c r="C780" s="1">
        <v>43187</v>
      </c>
      <c r="D780">
        <v>786</v>
      </c>
      <c r="E780">
        <v>798.95</v>
      </c>
      <c r="F780">
        <v>784.05</v>
      </c>
      <c r="G780">
        <v>797.65</v>
      </c>
      <c r="H780">
        <v>5631</v>
      </c>
      <c r="I780">
        <v>938</v>
      </c>
      <c r="J780">
        <v>616</v>
      </c>
      <c r="L780" s="2">
        <f t="shared" si="12"/>
        <v>-0.14962686567164182</v>
      </c>
    </row>
    <row r="781" spans="2:12" x14ac:dyDescent="0.3">
      <c r="B781" t="s">
        <v>737</v>
      </c>
      <c r="C781" s="1">
        <v>43187</v>
      </c>
      <c r="D781">
        <v>0.2</v>
      </c>
      <c r="E781">
        <v>0.2</v>
      </c>
      <c r="F781">
        <v>0.15</v>
      </c>
      <c r="G781">
        <v>0.15</v>
      </c>
      <c r="H781">
        <v>3058493</v>
      </c>
      <c r="I781">
        <v>1</v>
      </c>
      <c r="J781">
        <v>0</v>
      </c>
      <c r="L781" s="2">
        <f t="shared" si="12"/>
        <v>-0.85</v>
      </c>
    </row>
    <row r="782" spans="2:12" x14ac:dyDescent="0.3">
      <c r="B782" t="s">
        <v>738</v>
      </c>
      <c r="C782" s="1">
        <v>43187</v>
      </c>
      <c r="D782">
        <v>9.1</v>
      </c>
      <c r="E782">
        <v>9.1</v>
      </c>
      <c r="F782">
        <v>8.4</v>
      </c>
      <c r="G782">
        <v>8.5500000000000007</v>
      </c>
      <c r="H782">
        <v>731086</v>
      </c>
      <c r="I782">
        <v>21</v>
      </c>
      <c r="J782">
        <v>6</v>
      </c>
      <c r="L782" s="2">
        <f t="shared" si="12"/>
        <v>-0.59285714285714286</v>
      </c>
    </row>
    <row r="783" spans="2:12" x14ac:dyDescent="0.3">
      <c r="B783" t="s">
        <v>740</v>
      </c>
      <c r="C783" s="1">
        <v>43187</v>
      </c>
      <c r="D783">
        <v>130.6</v>
      </c>
      <c r="E783">
        <v>137.9</v>
      </c>
      <c r="F783">
        <v>126.6</v>
      </c>
      <c r="G783">
        <v>128.05000000000001</v>
      </c>
      <c r="H783">
        <v>30599</v>
      </c>
      <c r="I783">
        <v>250</v>
      </c>
      <c r="J783">
        <v>121</v>
      </c>
      <c r="L783" s="2">
        <f t="shared" si="12"/>
        <v>-0.48779999999999996</v>
      </c>
    </row>
    <row r="784" spans="2:12" x14ac:dyDescent="0.3">
      <c r="B784" t="s">
        <v>739</v>
      </c>
      <c r="C784" s="1">
        <v>43187</v>
      </c>
      <c r="D784">
        <v>294.10000000000002</v>
      </c>
      <c r="E784">
        <v>300.39999999999998</v>
      </c>
      <c r="F784">
        <v>287.75</v>
      </c>
      <c r="G784">
        <v>297.5</v>
      </c>
      <c r="H784">
        <v>128957</v>
      </c>
      <c r="I784">
        <v>469</v>
      </c>
      <c r="J784">
        <v>262</v>
      </c>
      <c r="L784" s="2">
        <f t="shared" si="12"/>
        <v>-0.36567164179104478</v>
      </c>
    </row>
    <row r="785" spans="2:12" x14ac:dyDescent="0.3">
      <c r="B785" t="s">
        <v>742</v>
      </c>
      <c r="C785" s="1">
        <v>43187</v>
      </c>
      <c r="D785">
        <v>59.05</v>
      </c>
      <c r="E785">
        <v>65</v>
      </c>
      <c r="F785">
        <v>59.05</v>
      </c>
      <c r="G785">
        <v>59.05</v>
      </c>
      <c r="H785">
        <v>17353004</v>
      </c>
      <c r="I785">
        <v>169</v>
      </c>
      <c r="J785">
        <v>59</v>
      </c>
      <c r="L785" s="2">
        <f t="shared" si="12"/>
        <v>-0.65059171597633136</v>
      </c>
    </row>
    <row r="786" spans="2:12" x14ac:dyDescent="0.3">
      <c r="B786" t="s">
        <v>741</v>
      </c>
      <c r="C786" s="1">
        <v>43187</v>
      </c>
      <c r="D786">
        <v>119.35</v>
      </c>
      <c r="E786">
        <v>119.35</v>
      </c>
      <c r="F786">
        <v>114.05</v>
      </c>
      <c r="G786">
        <v>114.9</v>
      </c>
      <c r="H786">
        <v>4325793</v>
      </c>
      <c r="I786">
        <v>181</v>
      </c>
      <c r="J786">
        <v>108</v>
      </c>
      <c r="L786" s="2">
        <f t="shared" si="12"/>
        <v>-0.36519337016574582</v>
      </c>
    </row>
    <row r="787" spans="2:12" x14ac:dyDescent="0.3">
      <c r="B787" t="s">
        <v>743</v>
      </c>
      <c r="C787" s="1">
        <v>43187</v>
      </c>
      <c r="D787">
        <v>158</v>
      </c>
      <c r="E787">
        <v>159</v>
      </c>
      <c r="F787">
        <v>156.1</v>
      </c>
      <c r="G787">
        <v>157.1</v>
      </c>
      <c r="H787">
        <v>2732268</v>
      </c>
      <c r="I787">
        <v>214</v>
      </c>
      <c r="J787">
        <v>114</v>
      </c>
      <c r="L787" s="2">
        <f t="shared" si="12"/>
        <v>-0.26588785046728974</v>
      </c>
    </row>
    <row r="788" spans="2:12" x14ac:dyDescent="0.3">
      <c r="B788" t="s">
        <v>744</v>
      </c>
      <c r="C788" s="1">
        <v>43187</v>
      </c>
      <c r="D788">
        <v>38.450000000000003</v>
      </c>
      <c r="E788">
        <v>38.5</v>
      </c>
      <c r="F788">
        <v>37</v>
      </c>
      <c r="G788">
        <v>37.700000000000003</v>
      </c>
      <c r="H788">
        <v>4926</v>
      </c>
      <c r="I788">
        <v>62</v>
      </c>
      <c r="J788">
        <v>36</v>
      </c>
      <c r="L788" s="2">
        <f t="shared" si="12"/>
        <v>-0.39193548387096772</v>
      </c>
    </row>
    <row r="789" spans="2:12" x14ac:dyDescent="0.3">
      <c r="B789" t="s">
        <v>745</v>
      </c>
      <c r="C789" s="1">
        <v>43187</v>
      </c>
      <c r="D789">
        <v>19</v>
      </c>
      <c r="E789">
        <v>19</v>
      </c>
      <c r="F789">
        <v>17.850000000000001</v>
      </c>
      <c r="G789">
        <v>17.850000000000001</v>
      </c>
      <c r="H789">
        <v>351330</v>
      </c>
      <c r="I789">
        <v>72</v>
      </c>
      <c r="J789">
        <v>18</v>
      </c>
      <c r="L789" s="2">
        <f t="shared" si="12"/>
        <v>-0.75208333333333333</v>
      </c>
    </row>
    <row r="790" spans="2:12" x14ac:dyDescent="0.3">
      <c r="B790" t="s">
        <v>746</v>
      </c>
      <c r="C790" s="1">
        <v>43187</v>
      </c>
      <c r="D790">
        <v>874</v>
      </c>
      <c r="E790">
        <v>899</v>
      </c>
      <c r="F790">
        <v>855.1</v>
      </c>
      <c r="G790">
        <v>876.3</v>
      </c>
      <c r="H790">
        <v>45168</v>
      </c>
      <c r="I790">
        <v>993</v>
      </c>
      <c r="J790">
        <v>723</v>
      </c>
      <c r="L790" s="2">
        <f t="shared" si="12"/>
        <v>-0.11752265861027195</v>
      </c>
    </row>
    <row r="791" spans="2:12" x14ac:dyDescent="0.3">
      <c r="B791" t="s">
        <v>747</v>
      </c>
      <c r="C791" s="1">
        <v>43187</v>
      </c>
      <c r="D791">
        <v>66.05</v>
      </c>
      <c r="E791">
        <v>67.75</v>
      </c>
      <c r="F791">
        <v>65</v>
      </c>
      <c r="G791">
        <v>67.2</v>
      </c>
      <c r="H791">
        <v>19584</v>
      </c>
      <c r="I791">
        <v>92</v>
      </c>
      <c r="J791">
        <v>52</v>
      </c>
      <c r="L791" s="2">
        <f t="shared" si="12"/>
        <v>-0.26956521739130429</v>
      </c>
    </row>
    <row r="792" spans="2:12" x14ac:dyDescent="0.3">
      <c r="B792" t="s">
        <v>748</v>
      </c>
      <c r="C792" s="1">
        <v>43187</v>
      </c>
      <c r="D792">
        <v>95</v>
      </c>
      <c r="E792">
        <v>99.3</v>
      </c>
      <c r="F792">
        <v>93.5</v>
      </c>
      <c r="G792">
        <v>98.5</v>
      </c>
      <c r="H792">
        <v>1346430</v>
      </c>
      <c r="I792">
        <v>210</v>
      </c>
      <c r="J792">
        <v>94</v>
      </c>
      <c r="L792" s="2">
        <f t="shared" si="12"/>
        <v>-0.53095238095238095</v>
      </c>
    </row>
    <row r="793" spans="2:12" x14ac:dyDescent="0.3">
      <c r="B793" t="s">
        <v>1533</v>
      </c>
      <c r="C793" s="1">
        <v>43187</v>
      </c>
      <c r="D793">
        <v>92.15</v>
      </c>
      <c r="E793">
        <v>92.65</v>
      </c>
      <c r="F793">
        <v>89</v>
      </c>
      <c r="G793">
        <v>90.15</v>
      </c>
      <c r="H793">
        <v>160414</v>
      </c>
      <c r="I793">
        <v>214</v>
      </c>
      <c r="J793">
        <v>83</v>
      </c>
      <c r="L793" s="2">
        <f t="shared" si="12"/>
        <v>-0.57873831775700935</v>
      </c>
    </row>
    <row r="794" spans="2:12" x14ac:dyDescent="0.3">
      <c r="B794" t="s">
        <v>749</v>
      </c>
      <c r="C794" s="1">
        <v>43187</v>
      </c>
      <c r="D794">
        <v>513.79999999999995</v>
      </c>
      <c r="E794">
        <v>516</v>
      </c>
      <c r="F794">
        <v>495</v>
      </c>
      <c r="G794">
        <v>502.85</v>
      </c>
      <c r="H794">
        <v>42211</v>
      </c>
      <c r="I794">
        <v>640</v>
      </c>
      <c r="J794">
        <v>419</v>
      </c>
      <c r="L794" s="2">
        <f t="shared" si="12"/>
        <v>-0.21429687499999997</v>
      </c>
    </row>
    <row r="795" spans="2:12" x14ac:dyDescent="0.3">
      <c r="B795" t="s">
        <v>750</v>
      </c>
      <c r="C795" s="1">
        <v>43187</v>
      </c>
      <c r="D795">
        <v>274.7</v>
      </c>
      <c r="E795">
        <v>288.89999999999998</v>
      </c>
      <c r="F795">
        <v>274.10000000000002</v>
      </c>
      <c r="G795">
        <v>286.8</v>
      </c>
      <c r="H795">
        <v>66513</v>
      </c>
      <c r="I795">
        <v>370</v>
      </c>
      <c r="J795">
        <v>225</v>
      </c>
      <c r="L795" s="2">
        <f t="shared" si="12"/>
        <v>-0.22486486486486484</v>
      </c>
    </row>
    <row r="796" spans="2:12" x14ac:dyDescent="0.3">
      <c r="B796" t="s">
        <v>751</v>
      </c>
      <c r="C796" s="1">
        <v>43187</v>
      </c>
      <c r="D796">
        <v>6731.1</v>
      </c>
      <c r="E796">
        <v>6950.6</v>
      </c>
      <c r="F796">
        <v>6610.1</v>
      </c>
      <c r="G796">
        <v>6906.35</v>
      </c>
      <c r="H796">
        <v>11456</v>
      </c>
      <c r="I796">
        <v>6965</v>
      </c>
      <c r="J796">
        <v>4016</v>
      </c>
      <c r="L796" s="2">
        <f t="shared" si="12"/>
        <v>-8.4206748025842989E-3</v>
      </c>
    </row>
    <row r="797" spans="2:12" x14ac:dyDescent="0.3">
      <c r="B797" t="s">
        <v>1534</v>
      </c>
      <c r="C797" s="1">
        <v>43187</v>
      </c>
      <c r="D797">
        <v>0.45</v>
      </c>
      <c r="E797">
        <v>0.5</v>
      </c>
      <c r="F797">
        <v>0.4</v>
      </c>
      <c r="G797">
        <v>0.5</v>
      </c>
      <c r="H797">
        <v>114814</v>
      </c>
      <c r="I797">
        <v>1</v>
      </c>
      <c r="J797">
        <v>0</v>
      </c>
      <c r="L797" s="2">
        <f t="shared" si="12"/>
        <v>-0.5</v>
      </c>
    </row>
    <row r="798" spans="2:12" x14ac:dyDescent="0.3">
      <c r="B798" t="s">
        <v>1535</v>
      </c>
      <c r="C798" s="1">
        <v>43187</v>
      </c>
      <c r="D798">
        <v>90.95</v>
      </c>
      <c r="E798">
        <v>90.95</v>
      </c>
      <c r="F798">
        <v>90.45</v>
      </c>
      <c r="G798">
        <v>90.45</v>
      </c>
      <c r="H798">
        <v>7</v>
      </c>
      <c r="I798">
        <v>138</v>
      </c>
      <c r="J798">
        <v>57</v>
      </c>
      <c r="L798" s="2">
        <f t="shared" si="12"/>
        <v>-0.3445652173913043</v>
      </c>
    </row>
    <row r="799" spans="2:12" x14ac:dyDescent="0.3">
      <c r="B799" t="s">
        <v>752</v>
      </c>
      <c r="C799" s="1">
        <v>43187</v>
      </c>
      <c r="D799">
        <v>241</v>
      </c>
      <c r="E799">
        <v>241.7</v>
      </c>
      <c r="F799">
        <v>238</v>
      </c>
      <c r="G799">
        <v>238.7</v>
      </c>
      <c r="H799">
        <v>73725</v>
      </c>
      <c r="I799">
        <v>327</v>
      </c>
      <c r="J799">
        <v>166</v>
      </c>
      <c r="L799" s="2">
        <f t="shared" si="12"/>
        <v>-0.27003058103975541</v>
      </c>
    </row>
    <row r="800" spans="2:12" x14ac:dyDescent="0.3">
      <c r="B800" t="s">
        <v>753</v>
      </c>
      <c r="C800" s="1">
        <v>43187</v>
      </c>
      <c r="D800">
        <v>1079.25</v>
      </c>
      <c r="E800">
        <v>1081.9000000000001</v>
      </c>
      <c r="F800">
        <v>1050</v>
      </c>
      <c r="G800">
        <v>1059</v>
      </c>
      <c r="H800">
        <v>1373</v>
      </c>
      <c r="I800">
        <v>1144</v>
      </c>
      <c r="J800">
        <v>599</v>
      </c>
      <c r="L800" s="2">
        <f t="shared" si="12"/>
        <v>-7.4300699300699297E-2</v>
      </c>
    </row>
    <row r="801" spans="2:12" x14ac:dyDescent="0.3">
      <c r="B801" t="s">
        <v>754</v>
      </c>
      <c r="C801" s="1">
        <v>43187</v>
      </c>
      <c r="D801">
        <v>188.35</v>
      </c>
      <c r="E801">
        <v>202</v>
      </c>
      <c r="F801">
        <v>187.5</v>
      </c>
      <c r="G801">
        <v>191.05</v>
      </c>
      <c r="H801">
        <v>38414</v>
      </c>
      <c r="I801">
        <v>310</v>
      </c>
      <c r="J801">
        <v>164</v>
      </c>
      <c r="L801" s="2">
        <f t="shared" si="12"/>
        <v>-0.3837096774193548</v>
      </c>
    </row>
    <row r="802" spans="2:12" x14ac:dyDescent="0.3">
      <c r="B802" t="s">
        <v>755</v>
      </c>
      <c r="C802" s="1">
        <v>43187</v>
      </c>
      <c r="D802">
        <v>217</v>
      </c>
      <c r="E802">
        <v>217.9</v>
      </c>
      <c r="F802">
        <v>211.45</v>
      </c>
      <c r="G802">
        <v>212.8</v>
      </c>
      <c r="H802">
        <v>32494</v>
      </c>
      <c r="I802">
        <v>275</v>
      </c>
      <c r="J802">
        <v>145</v>
      </c>
      <c r="L802" s="2">
        <f t="shared" si="12"/>
        <v>-0.22618181818181815</v>
      </c>
    </row>
    <row r="803" spans="2:12" x14ac:dyDescent="0.3">
      <c r="B803" t="s">
        <v>756</v>
      </c>
      <c r="C803" s="1">
        <v>43187</v>
      </c>
      <c r="D803">
        <v>418.25</v>
      </c>
      <c r="E803">
        <v>423.65</v>
      </c>
      <c r="F803">
        <v>408.15</v>
      </c>
      <c r="G803">
        <v>419.65</v>
      </c>
      <c r="H803">
        <v>8977</v>
      </c>
      <c r="I803">
        <v>533</v>
      </c>
      <c r="J803">
        <v>220</v>
      </c>
      <c r="L803" s="2">
        <f t="shared" si="12"/>
        <v>-0.21266416510318953</v>
      </c>
    </row>
    <row r="804" spans="2:12" x14ac:dyDescent="0.3">
      <c r="B804" t="s">
        <v>757</v>
      </c>
      <c r="C804" s="1">
        <v>43187</v>
      </c>
      <c r="D804">
        <v>549.85</v>
      </c>
      <c r="E804">
        <v>549.85</v>
      </c>
      <c r="F804">
        <v>532.15</v>
      </c>
      <c r="G804">
        <v>534.4</v>
      </c>
      <c r="H804">
        <v>1611989</v>
      </c>
      <c r="I804">
        <v>794</v>
      </c>
      <c r="J804">
        <v>477</v>
      </c>
      <c r="L804" s="2">
        <f t="shared" si="12"/>
        <v>-0.32695214105793452</v>
      </c>
    </row>
    <row r="805" spans="2:12" x14ac:dyDescent="0.3">
      <c r="B805" t="s">
        <v>758</v>
      </c>
      <c r="C805" s="1">
        <v>43187</v>
      </c>
      <c r="D805">
        <v>449</v>
      </c>
      <c r="E805">
        <v>452.9</v>
      </c>
      <c r="F805">
        <v>433.1</v>
      </c>
      <c r="G805">
        <v>437.25</v>
      </c>
      <c r="H805">
        <v>23144</v>
      </c>
      <c r="I805">
        <v>599</v>
      </c>
      <c r="J805">
        <v>368</v>
      </c>
      <c r="L805" s="2">
        <f t="shared" si="12"/>
        <v>-0.27003338898163604</v>
      </c>
    </row>
    <row r="806" spans="2:12" x14ac:dyDescent="0.3">
      <c r="B806" t="s">
        <v>759</v>
      </c>
      <c r="C806" s="1">
        <v>43187</v>
      </c>
      <c r="D806">
        <v>1.1499999999999999</v>
      </c>
      <c r="E806">
        <v>1.1499999999999999</v>
      </c>
      <c r="F806">
        <v>1.1000000000000001</v>
      </c>
      <c r="G806">
        <v>1.1000000000000001</v>
      </c>
      <c r="H806">
        <v>1112457</v>
      </c>
      <c r="I806">
        <v>4</v>
      </c>
      <c r="J806">
        <v>1</v>
      </c>
      <c r="L806" s="2">
        <f t="shared" si="12"/>
        <v>-0.72499999999999998</v>
      </c>
    </row>
    <row r="807" spans="2:12" x14ac:dyDescent="0.3">
      <c r="B807" t="s">
        <v>760</v>
      </c>
      <c r="C807" s="1">
        <v>43187</v>
      </c>
      <c r="D807">
        <v>6.3</v>
      </c>
      <c r="E807">
        <v>6.3</v>
      </c>
      <c r="F807">
        <v>5.7</v>
      </c>
      <c r="G807">
        <v>5.85</v>
      </c>
      <c r="H807">
        <v>273898</v>
      </c>
      <c r="I807">
        <v>14</v>
      </c>
      <c r="J807">
        <v>6</v>
      </c>
      <c r="L807" s="2">
        <f t="shared" si="12"/>
        <v>-0.58214285714285718</v>
      </c>
    </row>
    <row r="808" spans="2:12" x14ac:dyDescent="0.3">
      <c r="B808" t="s">
        <v>761</v>
      </c>
      <c r="C808" s="1">
        <v>43187</v>
      </c>
      <c r="D808">
        <v>52.5</v>
      </c>
      <c r="E808">
        <v>55</v>
      </c>
      <c r="F808">
        <v>51.4</v>
      </c>
      <c r="G808">
        <v>54.55</v>
      </c>
      <c r="H808">
        <v>43642</v>
      </c>
      <c r="I808">
        <v>110</v>
      </c>
      <c r="J808">
        <v>49</v>
      </c>
      <c r="L808" s="2">
        <f t="shared" si="12"/>
        <v>-0.50409090909090915</v>
      </c>
    </row>
    <row r="809" spans="2:12" x14ac:dyDescent="0.3">
      <c r="B809" t="s">
        <v>762</v>
      </c>
      <c r="C809" s="1">
        <v>43187</v>
      </c>
      <c r="D809">
        <v>26.9</v>
      </c>
      <c r="E809">
        <v>27.95</v>
      </c>
      <c r="F809">
        <v>26.2</v>
      </c>
      <c r="G809">
        <v>27.6</v>
      </c>
      <c r="H809">
        <v>9559</v>
      </c>
      <c r="I809">
        <v>43</v>
      </c>
      <c r="J809">
        <v>26</v>
      </c>
      <c r="L809" s="2">
        <f t="shared" si="12"/>
        <v>-0.35813953488372091</v>
      </c>
    </row>
    <row r="810" spans="2:12" x14ac:dyDescent="0.3">
      <c r="B810" t="s">
        <v>763</v>
      </c>
      <c r="C810" s="1">
        <v>43187</v>
      </c>
      <c r="D810">
        <v>179.5</v>
      </c>
      <c r="E810">
        <v>179.5</v>
      </c>
      <c r="F810">
        <v>173.3</v>
      </c>
      <c r="G810">
        <v>173.8</v>
      </c>
      <c r="H810">
        <v>33208</v>
      </c>
      <c r="I810">
        <v>284</v>
      </c>
      <c r="J810">
        <v>173</v>
      </c>
      <c r="L810" s="2">
        <f t="shared" si="12"/>
        <v>-0.38802816901408449</v>
      </c>
    </row>
    <row r="811" spans="2:12" x14ac:dyDescent="0.3">
      <c r="B811" t="s">
        <v>764</v>
      </c>
      <c r="C811" s="1">
        <v>43187</v>
      </c>
      <c r="D811">
        <v>1.25</v>
      </c>
      <c r="E811">
        <v>1.3</v>
      </c>
      <c r="F811">
        <v>1.25</v>
      </c>
      <c r="G811">
        <v>1.25</v>
      </c>
      <c r="H811">
        <v>300394</v>
      </c>
      <c r="I811">
        <v>4</v>
      </c>
      <c r="J811">
        <v>1</v>
      </c>
      <c r="L811" s="2">
        <f t="shared" si="12"/>
        <v>-0.6875</v>
      </c>
    </row>
    <row r="812" spans="2:12" x14ac:dyDescent="0.3">
      <c r="B812" t="s">
        <v>765</v>
      </c>
      <c r="C812" s="1">
        <v>43187</v>
      </c>
      <c r="D812">
        <v>3.9</v>
      </c>
      <c r="E812">
        <v>3.95</v>
      </c>
      <c r="F812">
        <v>3.65</v>
      </c>
      <c r="G812">
        <v>3.7</v>
      </c>
      <c r="H812">
        <v>17364</v>
      </c>
      <c r="I812">
        <v>6</v>
      </c>
      <c r="J812">
        <v>3</v>
      </c>
      <c r="L812" s="2">
        <f t="shared" si="12"/>
        <v>-0.3833333333333333</v>
      </c>
    </row>
    <row r="813" spans="2:12" x14ac:dyDescent="0.3">
      <c r="B813" t="s">
        <v>766</v>
      </c>
      <c r="C813" s="1">
        <v>43187</v>
      </c>
      <c r="D813">
        <v>1335.55</v>
      </c>
      <c r="E813">
        <v>1366.5</v>
      </c>
      <c r="F813">
        <v>1335</v>
      </c>
      <c r="G813">
        <v>1340.7</v>
      </c>
      <c r="H813">
        <v>203654</v>
      </c>
      <c r="I813">
        <v>1549</v>
      </c>
      <c r="J813">
        <v>683</v>
      </c>
      <c r="L813" s="2">
        <f t="shared" si="12"/>
        <v>-0.13447385409941895</v>
      </c>
    </row>
    <row r="814" spans="2:12" x14ac:dyDescent="0.3">
      <c r="B814" t="s">
        <v>767</v>
      </c>
      <c r="C814" s="1">
        <v>43187</v>
      </c>
      <c r="D814">
        <v>1241</v>
      </c>
      <c r="E814">
        <v>1248</v>
      </c>
      <c r="F814">
        <v>1217.3</v>
      </c>
      <c r="G814">
        <v>1235.5999999999999</v>
      </c>
      <c r="H814">
        <v>237189</v>
      </c>
      <c r="I814">
        <v>1545</v>
      </c>
      <c r="J814">
        <v>712</v>
      </c>
      <c r="L814" s="2">
        <f t="shared" si="12"/>
        <v>-0.20025889967637547</v>
      </c>
    </row>
    <row r="815" spans="2:12" x14ac:dyDescent="0.3">
      <c r="B815" t="s">
        <v>768</v>
      </c>
      <c r="C815" s="1">
        <v>43187</v>
      </c>
      <c r="D815">
        <v>1301.0999999999999</v>
      </c>
      <c r="E815">
        <v>1325</v>
      </c>
      <c r="F815">
        <v>1292.4000000000001</v>
      </c>
      <c r="G815">
        <v>1310.9</v>
      </c>
      <c r="H815">
        <v>3989865</v>
      </c>
      <c r="I815">
        <v>1470</v>
      </c>
      <c r="J815">
        <v>1025</v>
      </c>
      <c r="L815" s="2">
        <f t="shared" si="12"/>
        <v>-0.10823129251700674</v>
      </c>
    </row>
    <row r="816" spans="2:12" x14ac:dyDescent="0.3">
      <c r="B816" t="s">
        <v>770</v>
      </c>
      <c r="C816" s="1">
        <v>43187</v>
      </c>
      <c r="D816">
        <v>823</v>
      </c>
      <c r="E816">
        <v>838.45</v>
      </c>
      <c r="F816">
        <v>817.5</v>
      </c>
      <c r="G816">
        <v>831</v>
      </c>
      <c r="H816">
        <v>3321</v>
      </c>
      <c r="I816">
        <v>930</v>
      </c>
      <c r="J816">
        <v>441</v>
      </c>
      <c r="L816" s="2">
        <f t="shared" si="12"/>
        <v>-0.1064516129032258</v>
      </c>
    </row>
    <row r="817" spans="2:12" x14ac:dyDescent="0.3">
      <c r="B817" t="s">
        <v>769</v>
      </c>
      <c r="C817" s="1">
        <v>43187</v>
      </c>
      <c r="D817">
        <v>2191.5</v>
      </c>
      <c r="E817">
        <v>2200</v>
      </c>
      <c r="F817">
        <v>2176.0500000000002</v>
      </c>
      <c r="G817">
        <v>2185.5500000000002</v>
      </c>
      <c r="H817">
        <v>2350</v>
      </c>
      <c r="I817">
        <v>2424</v>
      </c>
      <c r="J817">
        <v>1175</v>
      </c>
      <c r="L817" s="2">
        <f t="shared" si="12"/>
        <v>-9.8370462046204546E-2</v>
      </c>
    </row>
    <row r="818" spans="2:12" x14ac:dyDescent="0.3">
      <c r="B818" t="s">
        <v>771</v>
      </c>
      <c r="C818" s="1">
        <v>43187</v>
      </c>
      <c r="D818">
        <v>1713</v>
      </c>
      <c r="E818">
        <v>1730</v>
      </c>
      <c r="F818">
        <v>1695</v>
      </c>
      <c r="G818">
        <v>1701.5</v>
      </c>
      <c r="H818">
        <v>38380</v>
      </c>
      <c r="I818">
        <v>1929</v>
      </c>
      <c r="J818">
        <v>661</v>
      </c>
      <c r="L818" s="2">
        <f t="shared" si="12"/>
        <v>-0.11793675479523069</v>
      </c>
    </row>
    <row r="819" spans="2:12" x14ac:dyDescent="0.3">
      <c r="B819" t="s">
        <v>773</v>
      </c>
      <c r="C819" s="1">
        <v>43187</v>
      </c>
      <c r="D819">
        <v>4.5999999999999996</v>
      </c>
      <c r="E819">
        <v>4.5999999999999996</v>
      </c>
      <c r="F819">
        <v>4.45</v>
      </c>
      <c r="G819">
        <v>4.5999999999999996</v>
      </c>
      <c r="H819">
        <v>398535</v>
      </c>
      <c r="I819">
        <v>10</v>
      </c>
      <c r="J819">
        <v>4</v>
      </c>
      <c r="L819" s="2">
        <f t="shared" si="12"/>
        <v>-0.54</v>
      </c>
    </row>
    <row r="820" spans="2:12" x14ac:dyDescent="0.3">
      <c r="B820" t="s">
        <v>772</v>
      </c>
      <c r="C820" s="1">
        <v>43187</v>
      </c>
      <c r="D820">
        <v>749.2</v>
      </c>
      <c r="E820">
        <v>755.7</v>
      </c>
      <c r="F820">
        <v>732.85</v>
      </c>
      <c r="G820">
        <v>735.85</v>
      </c>
      <c r="H820">
        <v>2223129</v>
      </c>
      <c r="I820">
        <v>1498</v>
      </c>
      <c r="J820">
        <v>727</v>
      </c>
      <c r="L820" s="2">
        <f t="shared" si="12"/>
        <v>-0.50877837116154867</v>
      </c>
    </row>
    <row r="821" spans="2:12" x14ac:dyDescent="0.3">
      <c r="B821" t="s">
        <v>775</v>
      </c>
      <c r="C821" s="1">
        <v>43187</v>
      </c>
      <c r="D821">
        <v>20</v>
      </c>
      <c r="E821">
        <v>20.05</v>
      </c>
      <c r="F821">
        <v>18.7</v>
      </c>
      <c r="G821">
        <v>18.850000000000001</v>
      </c>
      <c r="H821">
        <v>97010</v>
      </c>
      <c r="I821">
        <v>55</v>
      </c>
      <c r="J821">
        <v>19</v>
      </c>
      <c r="L821" s="2">
        <f t="shared" si="12"/>
        <v>-0.65727272727272723</v>
      </c>
    </row>
    <row r="822" spans="2:12" x14ac:dyDescent="0.3">
      <c r="B822" t="s">
        <v>774</v>
      </c>
      <c r="C822" s="1">
        <v>43187</v>
      </c>
      <c r="D822">
        <v>46.9</v>
      </c>
      <c r="E822">
        <v>46.9</v>
      </c>
      <c r="F822">
        <v>45.2</v>
      </c>
      <c r="G822">
        <v>45.5</v>
      </c>
      <c r="H822">
        <v>53923</v>
      </c>
      <c r="I822">
        <v>82</v>
      </c>
      <c r="J822">
        <v>40</v>
      </c>
      <c r="L822" s="2">
        <f t="shared" si="12"/>
        <v>-0.4451219512195122</v>
      </c>
    </row>
    <row r="823" spans="2:12" x14ac:dyDescent="0.3">
      <c r="B823" t="s">
        <v>776</v>
      </c>
      <c r="C823" s="1">
        <v>43187</v>
      </c>
      <c r="D823">
        <v>744</v>
      </c>
      <c r="E823">
        <v>746</v>
      </c>
      <c r="F823">
        <v>735</v>
      </c>
      <c r="G823">
        <v>738.9</v>
      </c>
      <c r="H823">
        <v>3301815</v>
      </c>
      <c r="I823">
        <v>803</v>
      </c>
      <c r="J823">
        <v>612</v>
      </c>
      <c r="L823" s="2">
        <f t="shared" si="12"/>
        <v>-7.9825653798256568E-2</v>
      </c>
    </row>
    <row r="824" spans="2:12" x14ac:dyDescent="0.3">
      <c r="B824" t="s">
        <v>777</v>
      </c>
      <c r="C824" s="1">
        <v>43187</v>
      </c>
      <c r="D824">
        <v>458.95</v>
      </c>
      <c r="E824">
        <v>468.35</v>
      </c>
      <c r="F824">
        <v>452.55</v>
      </c>
      <c r="G824">
        <v>463.25</v>
      </c>
      <c r="H824">
        <v>2378486</v>
      </c>
      <c r="I824">
        <v>512</v>
      </c>
      <c r="J824">
        <v>290</v>
      </c>
      <c r="L824" s="2">
        <f t="shared" si="12"/>
        <v>-9.521484375E-2</v>
      </c>
    </row>
    <row r="825" spans="2:12" x14ac:dyDescent="0.3">
      <c r="B825" t="s">
        <v>778</v>
      </c>
      <c r="C825" s="1">
        <v>43187</v>
      </c>
      <c r="D825">
        <v>107.1</v>
      </c>
      <c r="E825">
        <v>108.05</v>
      </c>
      <c r="F825">
        <v>102.55</v>
      </c>
      <c r="G825">
        <v>103.75</v>
      </c>
      <c r="H825">
        <v>15391</v>
      </c>
      <c r="I825">
        <v>182</v>
      </c>
      <c r="J825">
        <v>57</v>
      </c>
      <c r="L825" s="2">
        <f t="shared" si="12"/>
        <v>-0.42994505494505497</v>
      </c>
    </row>
    <row r="826" spans="2:12" x14ac:dyDescent="0.3">
      <c r="B826" t="s">
        <v>779</v>
      </c>
      <c r="C826" s="1">
        <v>43187</v>
      </c>
      <c r="D826">
        <v>51.7</v>
      </c>
      <c r="E826">
        <v>51.7</v>
      </c>
      <c r="F826">
        <v>48.5</v>
      </c>
      <c r="G826">
        <v>49.15</v>
      </c>
      <c r="H826">
        <v>6797</v>
      </c>
      <c r="I826">
        <v>87</v>
      </c>
      <c r="J826">
        <v>47</v>
      </c>
      <c r="L826" s="2">
        <f t="shared" si="12"/>
        <v>-0.43505747126436783</v>
      </c>
    </row>
    <row r="827" spans="2:12" x14ac:dyDescent="0.3">
      <c r="B827" t="s">
        <v>780</v>
      </c>
      <c r="C827" s="1">
        <v>43187</v>
      </c>
      <c r="D827">
        <v>19.05</v>
      </c>
      <c r="E827">
        <v>19.399999999999999</v>
      </c>
      <c r="F827">
        <v>18.75</v>
      </c>
      <c r="G827">
        <v>18.95</v>
      </c>
      <c r="H827">
        <v>131554</v>
      </c>
      <c r="I827">
        <v>65</v>
      </c>
      <c r="J827">
        <v>19</v>
      </c>
      <c r="L827" s="2">
        <f t="shared" si="12"/>
        <v>-0.70846153846153836</v>
      </c>
    </row>
    <row r="828" spans="2:12" x14ac:dyDescent="0.3">
      <c r="B828" t="s">
        <v>1536</v>
      </c>
      <c r="C828" s="1">
        <v>43187</v>
      </c>
      <c r="D828">
        <v>120.7</v>
      </c>
      <c r="E828">
        <v>125.95</v>
      </c>
      <c r="F828">
        <v>116.1</v>
      </c>
      <c r="G828">
        <v>118.3</v>
      </c>
      <c r="H828">
        <v>13046</v>
      </c>
      <c r="I828">
        <v>300</v>
      </c>
      <c r="J828">
        <v>112</v>
      </c>
      <c r="L828" s="2">
        <f t="shared" si="12"/>
        <v>-0.60566666666666658</v>
      </c>
    </row>
    <row r="829" spans="2:12" x14ac:dyDescent="0.3">
      <c r="B829" t="s">
        <v>781</v>
      </c>
      <c r="C829" s="1">
        <v>43187</v>
      </c>
      <c r="D829">
        <v>32.5</v>
      </c>
      <c r="E829">
        <v>32.799999999999997</v>
      </c>
      <c r="F829">
        <v>31.7</v>
      </c>
      <c r="G829">
        <v>31.95</v>
      </c>
      <c r="H829">
        <v>88648</v>
      </c>
      <c r="I829">
        <v>53</v>
      </c>
      <c r="J829">
        <v>15</v>
      </c>
      <c r="L829" s="2">
        <f t="shared" si="12"/>
        <v>-0.39716981132075474</v>
      </c>
    </row>
    <row r="830" spans="2:12" x14ac:dyDescent="0.3">
      <c r="B830" t="s">
        <v>782</v>
      </c>
      <c r="C830" s="1">
        <v>43187</v>
      </c>
      <c r="D830">
        <v>150</v>
      </c>
      <c r="E830">
        <v>154.94999999999999</v>
      </c>
      <c r="F830">
        <v>148.4</v>
      </c>
      <c r="G830">
        <v>151.5</v>
      </c>
      <c r="H830">
        <v>444118</v>
      </c>
      <c r="I830">
        <v>192</v>
      </c>
      <c r="J830">
        <v>100</v>
      </c>
      <c r="L830" s="2">
        <f t="shared" si="12"/>
        <v>-0.2109375</v>
      </c>
    </row>
    <row r="831" spans="2:12" x14ac:dyDescent="0.3">
      <c r="B831" t="s">
        <v>783</v>
      </c>
      <c r="C831" s="1">
        <v>43187</v>
      </c>
      <c r="D831">
        <v>10.3</v>
      </c>
      <c r="E831">
        <v>10.3</v>
      </c>
      <c r="F831">
        <v>9.4499999999999993</v>
      </c>
      <c r="G831">
        <v>9.65</v>
      </c>
      <c r="H831">
        <v>75373</v>
      </c>
      <c r="I831">
        <v>23</v>
      </c>
      <c r="J831">
        <v>3</v>
      </c>
      <c r="L831" s="2">
        <f t="shared" si="12"/>
        <v>-0.58043478260869563</v>
      </c>
    </row>
    <row r="832" spans="2:12" x14ac:dyDescent="0.3">
      <c r="B832" t="s">
        <v>785</v>
      </c>
      <c r="C832" s="1">
        <v>43187</v>
      </c>
      <c r="D832">
        <v>63</v>
      </c>
      <c r="E832">
        <v>64</v>
      </c>
      <c r="F832">
        <v>61.5</v>
      </c>
      <c r="G832">
        <v>62.15</v>
      </c>
      <c r="H832">
        <v>8008</v>
      </c>
      <c r="I832">
        <v>121</v>
      </c>
      <c r="J832">
        <v>56</v>
      </c>
      <c r="L832" s="2">
        <f t="shared" si="12"/>
        <v>-0.48636363636363639</v>
      </c>
    </row>
    <row r="833" spans="2:12" x14ac:dyDescent="0.3">
      <c r="B833" t="s">
        <v>784</v>
      </c>
      <c r="C833" s="1">
        <v>43187</v>
      </c>
      <c r="D833">
        <v>13.75</v>
      </c>
      <c r="E833">
        <v>13.85</v>
      </c>
      <c r="F833">
        <v>13.5</v>
      </c>
      <c r="G833">
        <v>13.6</v>
      </c>
      <c r="H833">
        <v>1013112</v>
      </c>
      <c r="I833">
        <v>41</v>
      </c>
      <c r="J833">
        <v>13</v>
      </c>
      <c r="L833" s="2">
        <f t="shared" si="12"/>
        <v>-0.6682926829268292</v>
      </c>
    </row>
    <row r="834" spans="2:12" x14ac:dyDescent="0.3">
      <c r="B834" t="s">
        <v>786</v>
      </c>
      <c r="C834" s="1">
        <v>43187</v>
      </c>
      <c r="D834">
        <v>212</v>
      </c>
      <c r="E834">
        <v>219.7</v>
      </c>
      <c r="F834">
        <v>206.1</v>
      </c>
      <c r="G834">
        <v>214.75</v>
      </c>
      <c r="H834">
        <v>390087</v>
      </c>
      <c r="I834">
        <v>272</v>
      </c>
      <c r="J834">
        <v>198</v>
      </c>
      <c r="L834" s="2">
        <f t="shared" si="12"/>
        <v>-0.21047794117647059</v>
      </c>
    </row>
    <row r="835" spans="2:12" x14ac:dyDescent="0.3">
      <c r="B835" t="s">
        <v>1537</v>
      </c>
      <c r="C835" s="1">
        <v>43187</v>
      </c>
      <c r="D835">
        <v>476</v>
      </c>
      <c r="E835">
        <v>489.95</v>
      </c>
      <c r="F835">
        <v>469.25</v>
      </c>
      <c r="G835">
        <v>484.8</v>
      </c>
      <c r="H835">
        <v>22671</v>
      </c>
      <c r="I835">
        <v>560</v>
      </c>
      <c r="J835">
        <v>405</v>
      </c>
      <c r="L835" s="2">
        <f t="shared" si="12"/>
        <v>-0.13428571428571426</v>
      </c>
    </row>
    <row r="836" spans="2:12" x14ac:dyDescent="0.3">
      <c r="B836" t="s">
        <v>787</v>
      </c>
      <c r="C836" s="1">
        <v>43187</v>
      </c>
      <c r="D836">
        <v>427.95</v>
      </c>
      <c r="E836">
        <v>457</v>
      </c>
      <c r="F836">
        <v>425.4</v>
      </c>
      <c r="G836">
        <v>440.95</v>
      </c>
      <c r="H836">
        <v>46710</v>
      </c>
      <c r="I836">
        <v>563</v>
      </c>
      <c r="J836">
        <v>381</v>
      </c>
      <c r="L836" s="2">
        <f t="shared" si="12"/>
        <v>-0.21678507992895207</v>
      </c>
    </row>
    <row r="837" spans="2:12" x14ac:dyDescent="0.3">
      <c r="B837" t="s">
        <v>788</v>
      </c>
      <c r="C837" s="1">
        <v>43187</v>
      </c>
      <c r="D837">
        <v>2255.35</v>
      </c>
      <c r="E837">
        <v>2348.5</v>
      </c>
      <c r="F837">
        <v>2245</v>
      </c>
      <c r="G837">
        <v>2288.6999999999998</v>
      </c>
      <c r="H837">
        <v>6420</v>
      </c>
      <c r="I837">
        <v>3450</v>
      </c>
      <c r="J837">
        <v>1815</v>
      </c>
      <c r="L837" s="2">
        <f t="shared" ref="L837:L900" si="13">+(G837-I837)/I837</f>
        <v>-0.33660869565217394</v>
      </c>
    </row>
    <row r="838" spans="2:12" x14ac:dyDescent="0.3">
      <c r="B838" t="s">
        <v>789</v>
      </c>
      <c r="C838" s="1">
        <v>43187</v>
      </c>
      <c r="D838">
        <v>772</v>
      </c>
      <c r="E838">
        <v>795.7</v>
      </c>
      <c r="F838">
        <v>772</v>
      </c>
      <c r="G838">
        <v>786.45</v>
      </c>
      <c r="H838">
        <v>32041</v>
      </c>
      <c r="I838">
        <v>1026</v>
      </c>
      <c r="J838">
        <v>383</v>
      </c>
      <c r="L838" s="2">
        <f t="shared" si="13"/>
        <v>-0.23347953216374265</v>
      </c>
    </row>
    <row r="839" spans="2:12" x14ac:dyDescent="0.3">
      <c r="B839" t="s">
        <v>791</v>
      </c>
      <c r="C839" s="1">
        <v>43187</v>
      </c>
      <c r="D839">
        <v>490</v>
      </c>
      <c r="E839">
        <v>505</v>
      </c>
      <c r="F839">
        <v>489.95</v>
      </c>
      <c r="G839">
        <v>491.15</v>
      </c>
      <c r="H839">
        <v>71649</v>
      </c>
      <c r="I839">
        <v>604</v>
      </c>
      <c r="J839">
        <v>303</v>
      </c>
      <c r="L839" s="2">
        <f t="shared" si="13"/>
        <v>-0.18683774834437089</v>
      </c>
    </row>
    <row r="840" spans="2:12" x14ac:dyDescent="0.3">
      <c r="B840" t="s">
        <v>790</v>
      </c>
      <c r="C840" s="1">
        <v>43187</v>
      </c>
      <c r="D840">
        <v>422.1</v>
      </c>
      <c r="E840">
        <v>428.95</v>
      </c>
      <c r="F840">
        <v>418.9</v>
      </c>
      <c r="G840">
        <v>423.5</v>
      </c>
      <c r="H840">
        <v>72770</v>
      </c>
      <c r="I840">
        <v>552</v>
      </c>
      <c r="J840">
        <v>320</v>
      </c>
      <c r="L840" s="2">
        <f t="shared" si="13"/>
        <v>-0.23278985507246377</v>
      </c>
    </row>
    <row r="841" spans="2:12" x14ac:dyDescent="0.3">
      <c r="B841" t="s">
        <v>792</v>
      </c>
      <c r="C841" s="1">
        <v>43187</v>
      </c>
      <c r="D841">
        <v>30.55</v>
      </c>
      <c r="E841">
        <v>30.9</v>
      </c>
      <c r="F841">
        <v>29.3</v>
      </c>
      <c r="G841">
        <v>30.65</v>
      </c>
      <c r="H841">
        <v>13054</v>
      </c>
      <c r="I841">
        <v>53</v>
      </c>
      <c r="J841">
        <v>20</v>
      </c>
      <c r="L841" s="2">
        <f t="shared" si="13"/>
        <v>-0.42169811320754719</v>
      </c>
    </row>
    <row r="842" spans="2:12" x14ac:dyDescent="0.3">
      <c r="B842" t="s">
        <v>793</v>
      </c>
      <c r="C842" s="1">
        <v>43187</v>
      </c>
      <c r="D842">
        <v>9</v>
      </c>
      <c r="E842">
        <v>9</v>
      </c>
      <c r="F842">
        <v>8.6999999999999993</v>
      </c>
      <c r="G842">
        <v>8.6999999999999993</v>
      </c>
      <c r="H842">
        <v>17895</v>
      </c>
      <c r="I842">
        <v>19</v>
      </c>
      <c r="J842">
        <v>6</v>
      </c>
      <c r="L842" s="2">
        <f t="shared" si="13"/>
        <v>-0.54210526315789476</v>
      </c>
    </row>
    <row r="843" spans="2:12" x14ac:dyDescent="0.3">
      <c r="B843" t="s">
        <v>794</v>
      </c>
      <c r="C843" s="1">
        <v>43187</v>
      </c>
      <c r="D843">
        <v>13.5</v>
      </c>
      <c r="E843">
        <v>13.8</v>
      </c>
      <c r="F843">
        <v>13.25</v>
      </c>
      <c r="G843">
        <v>13.5</v>
      </c>
      <c r="H843">
        <v>15628</v>
      </c>
      <c r="I843">
        <v>26</v>
      </c>
      <c r="J843">
        <v>8</v>
      </c>
      <c r="L843" s="2">
        <f t="shared" si="13"/>
        <v>-0.48076923076923078</v>
      </c>
    </row>
    <row r="844" spans="2:12" x14ac:dyDescent="0.3">
      <c r="B844" t="s">
        <v>795</v>
      </c>
      <c r="C844" s="1">
        <v>43187</v>
      </c>
      <c r="D844">
        <v>51.5</v>
      </c>
      <c r="E844">
        <v>51.5</v>
      </c>
      <c r="F844">
        <v>48.3</v>
      </c>
      <c r="G844">
        <v>49.35</v>
      </c>
      <c r="H844">
        <v>13941</v>
      </c>
      <c r="I844">
        <v>86</v>
      </c>
      <c r="J844">
        <v>48</v>
      </c>
      <c r="L844" s="2">
        <f t="shared" si="13"/>
        <v>-0.42616279069767438</v>
      </c>
    </row>
    <row r="845" spans="2:12" x14ac:dyDescent="0.3">
      <c r="B845" t="s">
        <v>796</v>
      </c>
      <c r="C845" s="1">
        <v>43187</v>
      </c>
      <c r="D845">
        <v>33.299999999999997</v>
      </c>
      <c r="E845">
        <v>33.299999999999997</v>
      </c>
      <c r="F845">
        <v>31.5</v>
      </c>
      <c r="G845">
        <v>32.200000000000003</v>
      </c>
      <c r="H845">
        <v>228029</v>
      </c>
      <c r="I845">
        <v>54</v>
      </c>
      <c r="J845">
        <v>13</v>
      </c>
      <c r="L845" s="2">
        <f t="shared" si="13"/>
        <v>-0.40370370370370368</v>
      </c>
    </row>
    <row r="846" spans="2:12" x14ac:dyDescent="0.3">
      <c r="B846" t="s">
        <v>798</v>
      </c>
      <c r="C846" s="1">
        <v>43187</v>
      </c>
      <c r="D846">
        <v>109.7</v>
      </c>
      <c r="E846">
        <v>111.5</v>
      </c>
      <c r="F846">
        <v>108.25</v>
      </c>
      <c r="G846">
        <v>109.05</v>
      </c>
      <c r="H846">
        <v>2589895</v>
      </c>
      <c r="I846">
        <v>126</v>
      </c>
      <c r="J846">
        <v>82</v>
      </c>
      <c r="L846" s="2">
        <f t="shared" si="13"/>
        <v>-0.13452380952380955</v>
      </c>
    </row>
    <row r="847" spans="2:12" x14ac:dyDescent="0.3">
      <c r="B847" t="s">
        <v>797</v>
      </c>
      <c r="C847" s="1">
        <v>43187</v>
      </c>
      <c r="D847">
        <v>32.85</v>
      </c>
      <c r="E847">
        <v>33.9</v>
      </c>
      <c r="F847">
        <v>32.700000000000003</v>
      </c>
      <c r="G847">
        <v>33.6</v>
      </c>
      <c r="H847">
        <v>377960</v>
      </c>
      <c r="I847">
        <v>49</v>
      </c>
      <c r="J847">
        <v>30</v>
      </c>
      <c r="L847" s="2">
        <f t="shared" si="13"/>
        <v>-0.31428571428571428</v>
      </c>
    </row>
    <row r="848" spans="2:12" x14ac:dyDescent="0.3">
      <c r="B848" t="s">
        <v>799</v>
      </c>
      <c r="C848" s="1">
        <v>43187</v>
      </c>
      <c r="D848">
        <v>5.35</v>
      </c>
      <c r="E848">
        <v>5.35</v>
      </c>
      <c r="F848">
        <v>4.9000000000000004</v>
      </c>
      <c r="G848">
        <v>5</v>
      </c>
      <c r="H848">
        <v>91076</v>
      </c>
      <c r="I848">
        <v>24</v>
      </c>
      <c r="J848">
        <v>5</v>
      </c>
      <c r="L848" s="2">
        <f t="shared" si="13"/>
        <v>-0.79166666666666663</v>
      </c>
    </row>
    <row r="849" spans="2:12" x14ac:dyDescent="0.3">
      <c r="B849" t="s">
        <v>800</v>
      </c>
      <c r="C849" s="1">
        <v>43187</v>
      </c>
      <c r="D849">
        <v>164</v>
      </c>
      <c r="E849">
        <v>165.95</v>
      </c>
      <c r="F849">
        <v>161.25</v>
      </c>
      <c r="G849">
        <v>162.44999999999999</v>
      </c>
      <c r="H849">
        <v>31407</v>
      </c>
      <c r="I849">
        <v>226</v>
      </c>
      <c r="J849">
        <v>127</v>
      </c>
      <c r="L849" s="2">
        <f t="shared" si="13"/>
        <v>-0.28119469026548677</v>
      </c>
    </row>
    <row r="850" spans="2:12" x14ac:dyDescent="0.3">
      <c r="B850" t="s">
        <v>801</v>
      </c>
      <c r="C850" s="1">
        <v>43187</v>
      </c>
      <c r="D850">
        <v>62</v>
      </c>
      <c r="E850">
        <v>62.45</v>
      </c>
      <c r="F850">
        <v>60</v>
      </c>
      <c r="G850">
        <v>60.5</v>
      </c>
      <c r="H850">
        <v>44656</v>
      </c>
      <c r="I850">
        <v>89</v>
      </c>
      <c r="J850">
        <v>50</v>
      </c>
      <c r="L850" s="2">
        <f t="shared" si="13"/>
        <v>-0.3202247191011236</v>
      </c>
    </row>
    <row r="851" spans="2:12" x14ac:dyDescent="0.3">
      <c r="B851" t="s">
        <v>802</v>
      </c>
      <c r="C851" s="1">
        <v>43187</v>
      </c>
      <c r="D851">
        <v>332.5</v>
      </c>
      <c r="E851">
        <v>337</v>
      </c>
      <c r="F851">
        <v>319.2</v>
      </c>
      <c r="G851">
        <v>321.25</v>
      </c>
      <c r="H851">
        <v>44561</v>
      </c>
      <c r="I851">
        <v>480</v>
      </c>
      <c r="J851">
        <v>294</v>
      </c>
      <c r="L851" s="2">
        <f t="shared" si="13"/>
        <v>-0.33072916666666669</v>
      </c>
    </row>
    <row r="852" spans="2:12" x14ac:dyDescent="0.3">
      <c r="B852" t="s">
        <v>803</v>
      </c>
      <c r="C852" s="1">
        <v>43187</v>
      </c>
      <c r="D852">
        <v>22.35</v>
      </c>
      <c r="E852">
        <v>22.5</v>
      </c>
      <c r="F852">
        <v>21.75</v>
      </c>
      <c r="G852">
        <v>22.3</v>
      </c>
      <c r="H852">
        <v>33918</v>
      </c>
      <c r="I852">
        <v>52</v>
      </c>
      <c r="J852">
        <v>22</v>
      </c>
      <c r="L852" s="2">
        <f t="shared" si="13"/>
        <v>-0.57115384615384612</v>
      </c>
    </row>
    <row r="853" spans="2:12" x14ac:dyDescent="0.3">
      <c r="B853" t="s">
        <v>804</v>
      </c>
      <c r="C853" s="1">
        <v>43187</v>
      </c>
      <c r="D853">
        <v>122.75</v>
      </c>
      <c r="E853">
        <v>124.4</v>
      </c>
      <c r="F853">
        <v>122.15</v>
      </c>
      <c r="G853">
        <v>123.75</v>
      </c>
      <c r="H853">
        <v>243746</v>
      </c>
      <c r="I853">
        <v>161</v>
      </c>
      <c r="J853">
        <v>46</v>
      </c>
      <c r="L853" s="2">
        <f t="shared" si="13"/>
        <v>-0.23136645962732919</v>
      </c>
    </row>
    <row r="854" spans="2:12" x14ac:dyDescent="0.3">
      <c r="B854" t="s">
        <v>805</v>
      </c>
      <c r="C854" s="1">
        <v>43187</v>
      </c>
      <c r="D854">
        <v>50.05</v>
      </c>
      <c r="E854">
        <v>51.1</v>
      </c>
      <c r="F854">
        <v>49.5</v>
      </c>
      <c r="G854">
        <v>50.15</v>
      </c>
      <c r="H854">
        <v>243715</v>
      </c>
      <c r="I854">
        <v>75</v>
      </c>
      <c r="J854">
        <v>41</v>
      </c>
      <c r="L854" s="2">
        <f t="shared" si="13"/>
        <v>-0.33133333333333337</v>
      </c>
    </row>
    <row r="855" spans="2:12" x14ac:dyDescent="0.3">
      <c r="B855" t="s">
        <v>806</v>
      </c>
      <c r="C855" s="1">
        <v>43187</v>
      </c>
      <c r="D855">
        <v>379.1</v>
      </c>
      <c r="E855">
        <v>394.7</v>
      </c>
      <c r="F855">
        <v>368.1</v>
      </c>
      <c r="G855">
        <v>369.8</v>
      </c>
      <c r="H855">
        <v>212948</v>
      </c>
      <c r="I855">
        <v>512</v>
      </c>
      <c r="J855">
        <v>337</v>
      </c>
      <c r="L855" s="2">
        <f t="shared" si="13"/>
        <v>-0.27773437499999998</v>
      </c>
    </row>
    <row r="856" spans="2:12" x14ac:dyDescent="0.3">
      <c r="B856" t="s">
        <v>807</v>
      </c>
      <c r="C856" s="1">
        <v>43187</v>
      </c>
      <c r="D856">
        <v>45.3</v>
      </c>
      <c r="E856">
        <v>46.45</v>
      </c>
      <c r="F856">
        <v>45.05</v>
      </c>
      <c r="G856">
        <v>46</v>
      </c>
      <c r="H856">
        <v>15170</v>
      </c>
      <c r="I856">
        <v>69</v>
      </c>
      <c r="J856">
        <v>43</v>
      </c>
      <c r="L856" s="2">
        <f t="shared" si="13"/>
        <v>-0.33333333333333331</v>
      </c>
    </row>
    <row r="857" spans="2:12" x14ac:dyDescent="0.3">
      <c r="B857" t="s">
        <v>808</v>
      </c>
      <c r="C857" s="1">
        <v>43187</v>
      </c>
      <c r="D857">
        <v>417.55</v>
      </c>
      <c r="E857">
        <v>427.5</v>
      </c>
      <c r="F857">
        <v>408</v>
      </c>
      <c r="G857">
        <v>418.55</v>
      </c>
      <c r="H857">
        <v>5250</v>
      </c>
      <c r="I857">
        <v>666</v>
      </c>
      <c r="J857">
        <v>260</v>
      </c>
      <c r="L857" s="2">
        <f t="shared" si="13"/>
        <v>-0.37154654654654651</v>
      </c>
    </row>
    <row r="858" spans="2:12" x14ac:dyDescent="0.3">
      <c r="B858" t="s">
        <v>809</v>
      </c>
      <c r="C858" s="1">
        <v>43187</v>
      </c>
      <c r="D858">
        <v>31.4</v>
      </c>
      <c r="E858">
        <v>31.95</v>
      </c>
      <c r="F858">
        <v>30</v>
      </c>
      <c r="G858">
        <v>30.55</v>
      </c>
      <c r="H858">
        <v>41205</v>
      </c>
      <c r="I858">
        <v>61</v>
      </c>
      <c r="J858">
        <v>30</v>
      </c>
      <c r="L858" s="2">
        <f t="shared" si="13"/>
        <v>-0.49918032786885247</v>
      </c>
    </row>
    <row r="859" spans="2:12" x14ac:dyDescent="0.3">
      <c r="B859" t="s">
        <v>810</v>
      </c>
      <c r="C859" s="1">
        <v>43187</v>
      </c>
      <c r="D859">
        <v>325.14999999999998</v>
      </c>
      <c r="E859">
        <v>332.15</v>
      </c>
      <c r="F859">
        <v>324.05</v>
      </c>
      <c r="G859">
        <v>326.05</v>
      </c>
      <c r="H859">
        <v>1374259</v>
      </c>
      <c r="I859">
        <v>349</v>
      </c>
      <c r="J859">
        <v>284</v>
      </c>
      <c r="L859" s="2">
        <f t="shared" si="13"/>
        <v>-6.5759312320916877E-2</v>
      </c>
    </row>
    <row r="860" spans="2:12" x14ac:dyDescent="0.3">
      <c r="B860" t="s">
        <v>811</v>
      </c>
      <c r="C860" s="1">
        <v>43187</v>
      </c>
      <c r="D860">
        <v>32.200000000000003</v>
      </c>
      <c r="E860">
        <v>32.200000000000003</v>
      </c>
      <c r="F860">
        <v>31.5</v>
      </c>
      <c r="G860">
        <v>31.65</v>
      </c>
      <c r="H860">
        <v>1527062</v>
      </c>
      <c r="I860">
        <v>58</v>
      </c>
      <c r="J860">
        <v>31</v>
      </c>
      <c r="L860" s="2">
        <f t="shared" si="13"/>
        <v>-0.45431034482758625</v>
      </c>
    </row>
    <row r="861" spans="2:12" x14ac:dyDescent="0.3">
      <c r="B861" t="s">
        <v>1538</v>
      </c>
      <c r="C861" s="1">
        <v>43187</v>
      </c>
      <c r="D861">
        <v>591</v>
      </c>
      <c r="E861">
        <v>607.65</v>
      </c>
      <c r="F861">
        <v>580.04999999999995</v>
      </c>
      <c r="G861">
        <v>593.04999999999995</v>
      </c>
      <c r="H861">
        <v>116222</v>
      </c>
      <c r="I861">
        <v>702</v>
      </c>
      <c r="J861">
        <v>551</v>
      </c>
      <c r="L861" s="2">
        <f t="shared" si="13"/>
        <v>-0.15519943019943028</v>
      </c>
    </row>
    <row r="862" spans="2:12" x14ac:dyDescent="0.3">
      <c r="B862" t="s">
        <v>1539</v>
      </c>
      <c r="C862" s="1">
        <v>43187</v>
      </c>
      <c r="D862">
        <v>128.19999999999999</v>
      </c>
      <c r="E862">
        <v>128.19999999999999</v>
      </c>
      <c r="F862">
        <v>128.19999999999999</v>
      </c>
      <c r="G862">
        <v>128.19999999999999</v>
      </c>
      <c r="H862">
        <v>50</v>
      </c>
      <c r="I862">
        <v>149</v>
      </c>
      <c r="J862">
        <v>15</v>
      </c>
      <c r="L862" s="2">
        <f t="shared" si="13"/>
        <v>-0.13959731543624168</v>
      </c>
    </row>
    <row r="863" spans="2:12" x14ac:dyDescent="0.3">
      <c r="B863" t="s">
        <v>812</v>
      </c>
      <c r="C863" s="1">
        <v>43187</v>
      </c>
      <c r="D863">
        <v>8812</v>
      </c>
      <c r="E863">
        <v>9084</v>
      </c>
      <c r="F863">
        <v>8801</v>
      </c>
      <c r="G863">
        <v>8861.1</v>
      </c>
      <c r="H863">
        <v>1194227</v>
      </c>
      <c r="I863">
        <v>9996</v>
      </c>
      <c r="J863">
        <v>5929</v>
      </c>
      <c r="L863" s="2">
        <f t="shared" si="13"/>
        <v>-0.11353541416566623</v>
      </c>
    </row>
    <row r="864" spans="2:12" x14ac:dyDescent="0.3">
      <c r="B864" t="s">
        <v>1540</v>
      </c>
      <c r="C864" s="1">
        <v>43187</v>
      </c>
      <c r="D864">
        <v>782</v>
      </c>
      <c r="E864">
        <v>797.8</v>
      </c>
      <c r="F864">
        <v>744</v>
      </c>
      <c r="G864">
        <v>752.7</v>
      </c>
      <c r="H864">
        <v>1100</v>
      </c>
      <c r="I864">
        <v>1024</v>
      </c>
      <c r="J864">
        <v>744</v>
      </c>
      <c r="L864" s="2">
        <f t="shared" si="13"/>
        <v>-0.26494140624999996</v>
      </c>
    </row>
    <row r="865" spans="2:12" x14ac:dyDescent="0.3">
      <c r="B865" t="s">
        <v>813</v>
      </c>
      <c r="C865" s="1">
        <v>43187</v>
      </c>
      <c r="D865">
        <v>542.4</v>
      </c>
      <c r="E865">
        <v>544.45000000000005</v>
      </c>
      <c r="F865">
        <v>527.04999999999995</v>
      </c>
      <c r="G865">
        <v>530.5</v>
      </c>
      <c r="H865">
        <v>173220</v>
      </c>
      <c r="I865">
        <v>604</v>
      </c>
      <c r="J865">
        <v>176</v>
      </c>
      <c r="L865" s="2">
        <f t="shared" si="13"/>
        <v>-0.1216887417218543</v>
      </c>
    </row>
    <row r="866" spans="2:12" x14ac:dyDescent="0.3">
      <c r="B866" t="s">
        <v>814</v>
      </c>
      <c r="C866" s="1">
        <v>43187</v>
      </c>
      <c r="D866">
        <v>46.5</v>
      </c>
      <c r="E866">
        <v>47.2</v>
      </c>
      <c r="F866">
        <v>45.5</v>
      </c>
      <c r="G866">
        <v>45.95</v>
      </c>
      <c r="H866">
        <v>218211</v>
      </c>
      <c r="I866">
        <v>145</v>
      </c>
      <c r="J866">
        <v>45</v>
      </c>
      <c r="L866" s="2">
        <f t="shared" si="13"/>
        <v>-0.683103448275862</v>
      </c>
    </row>
    <row r="867" spans="2:12" x14ac:dyDescent="0.3">
      <c r="B867" t="s">
        <v>815</v>
      </c>
      <c r="C867" s="1">
        <v>43187</v>
      </c>
      <c r="D867">
        <v>85.15</v>
      </c>
      <c r="E867">
        <v>85.95</v>
      </c>
      <c r="F867">
        <v>81.150000000000006</v>
      </c>
      <c r="G867">
        <v>83.7</v>
      </c>
      <c r="H867">
        <v>351611</v>
      </c>
      <c r="I867">
        <v>163</v>
      </c>
      <c r="J867">
        <v>81</v>
      </c>
      <c r="L867" s="2">
        <f t="shared" si="13"/>
        <v>-0.48650306748466254</v>
      </c>
    </row>
    <row r="868" spans="2:12" x14ac:dyDescent="0.3">
      <c r="B868" t="s">
        <v>816</v>
      </c>
      <c r="C868" s="1">
        <v>43187</v>
      </c>
      <c r="D868">
        <v>69.75</v>
      </c>
      <c r="E868">
        <v>70.25</v>
      </c>
      <c r="F868">
        <v>66.75</v>
      </c>
      <c r="G868">
        <v>67.150000000000006</v>
      </c>
      <c r="H868">
        <v>124464</v>
      </c>
      <c r="I868">
        <v>114</v>
      </c>
      <c r="J868">
        <v>65</v>
      </c>
      <c r="L868" s="2">
        <f t="shared" si="13"/>
        <v>-0.4109649122807017</v>
      </c>
    </row>
    <row r="869" spans="2:12" x14ac:dyDescent="0.3">
      <c r="B869" t="s">
        <v>818</v>
      </c>
      <c r="C869" s="1">
        <v>43187</v>
      </c>
      <c r="D869">
        <v>337.5</v>
      </c>
      <c r="E869">
        <v>343</v>
      </c>
      <c r="F869">
        <v>331.5</v>
      </c>
      <c r="G869">
        <v>338.6</v>
      </c>
      <c r="H869">
        <v>6473</v>
      </c>
      <c r="I869">
        <v>527</v>
      </c>
      <c r="J869">
        <v>311</v>
      </c>
      <c r="L869" s="2">
        <f t="shared" si="13"/>
        <v>-0.35749525616698286</v>
      </c>
    </row>
    <row r="870" spans="2:12" x14ac:dyDescent="0.3">
      <c r="B870" t="s">
        <v>817</v>
      </c>
      <c r="C870" s="1">
        <v>43187</v>
      </c>
      <c r="D870">
        <v>470.1</v>
      </c>
      <c r="E870">
        <v>484.05</v>
      </c>
      <c r="F870">
        <v>470</v>
      </c>
      <c r="G870">
        <v>474.8</v>
      </c>
      <c r="H870">
        <v>6156</v>
      </c>
      <c r="I870">
        <v>570</v>
      </c>
      <c r="J870">
        <v>311</v>
      </c>
      <c r="L870" s="2">
        <f t="shared" si="13"/>
        <v>-0.16701754385964909</v>
      </c>
    </row>
    <row r="871" spans="2:12" x14ac:dyDescent="0.3">
      <c r="B871" t="s">
        <v>819</v>
      </c>
      <c r="C871" s="1">
        <v>43187</v>
      </c>
      <c r="D871">
        <v>59.4</v>
      </c>
      <c r="E871">
        <v>60</v>
      </c>
      <c r="F871">
        <v>58</v>
      </c>
      <c r="G871">
        <v>59.05</v>
      </c>
      <c r="H871">
        <v>36718</v>
      </c>
      <c r="I871">
        <v>79</v>
      </c>
      <c r="J871">
        <v>38</v>
      </c>
      <c r="L871" s="2">
        <f t="shared" si="13"/>
        <v>-0.25253164556962027</v>
      </c>
    </row>
    <row r="872" spans="2:12" x14ac:dyDescent="0.3">
      <c r="B872" t="s">
        <v>820</v>
      </c>
      <c r="C872" s="1">
        <v>43187</v>
      </c>
      <c r="D872">
        <v>19.399999999999999</v>
      </c>
      <c r="E872">
        <v>19.399999999999999</v>
      </c>
      <c r="F872">
        <v>19</v>
      </c>
      <c r="G872">
        <v>19.399999999999999</v>
      </c>
      <c r="H872">
        <v>151525</v>
      </c>
      <c r="I872">
        <v>50</v>
      </c>
      <c r="J872">
        <v>17</v>
      </c>
      <c r="L872" s="2">
        <f t="shared" si="13"/>
        <v>-0.61199999999999999</v>
      </c>
    </row>
    <row r="873" spans="2:12" x14ac:dyDescent="0.3">
      <c r="B873" t="s">
        <v>821</v>
      </c>
      <c r="C873" s="1">
        <v>43187</v>
      </c>
      <c r="D873">
        <v>40.549999999999997</v>
      </c>
      <c r="E873">
        <v>40.549999999999997</v>
      </c>
      <c r="F873">
        <v>39.1</v>
      </c>
      <c r="G873">
        <v>39.25</v>
      </c>
      <c r="H873">
        <v>62884</v>
      </c>
      <c r="I873">
        <v>58</v>
      </c>
      <c r="J873">
        <v>36</v>
      </c>
      <c r="L873" s="2">
        <f t="shared" si="13"/>
        <v>-0.32327586206896552</v>
      </c>
    </row>
    <row r="874" spans="2:12" x14ac:dyDescent="0.3">
      <c r="B874" t="s">
        <v>822</v>
      </c>
      <c r="C874" s="1">
        <v>43187</v>
      </c>
      <c r="D874">
        <v>3186</v>
      </c>
      <c r="E874">
        <v>3186</v>
      </c>
      <c r="F874">
        <v>3120</v>
      </c>
      <c r="G874">
        <v>3129.65</v>
      </c>
      <c r="H874">
        <v>265270</v>
      </c>
      <c r="I874">
        <v>4005</v>
      </c>
      <c r="J874">
        <v>1830</v>
      </c>
      <c r="L874" s="2">
        <f t="shared" si="13"/>
        <v>-0.21856429463171034</v>
      </c>
    </row>
    <row r="875" spans="2:12" x14ac:dyDescent="0.3">
      <c r="B875" t="s">
        <v>823</v>
      </c>
      <c r="C875" s="1">
        <v>43187</v>
      </c>
      <c r="D875">
        <v>679.8</v>
      </c>
      <c r="E875">
        <v>682.3</v>
      </c>
      <c r="F875">
        <v>665.1</v>
      </c>
      <c r="G875">
        <v>667.35</v>
      </c>
      <c r="H875">
        <v>648127</v>
      </c>
      <c r="I875">
        <v>1259</v>
      </c>
      <c r="J875">
        <v>665</v>
      </c>
      <c r="L875" s="2">
        <f t="shared" si="13"/>
        <v>-0.46993645750595708</v>
      </c>
    </row>
    <row r="876" spans="2:12" x14ac:dyDescent="0.3">
      <c r="B876" t="s">
        <v>824</v>
      </c>
      <c r="C876" s="1">
        <v>43187</v>
      </c>
      <c r="D876">
        <v>141.55000000000001</v>
      </c>
      <c r="E876">
        <v>145.69999999999999</v>
      </c>
      <c r="F876">
        <v>141</v>
      </c>
      <c r="G876">
        <v>143.80000000000001</v>
      </c>
      <c r="H876">
        <v>417303</v>
      </c>
      <c r="I876">
        <v>249</v>
      </c>
      <c r="J876">
        <v>137</v>
      </c>
      <c r="L876" s="2">
        <f t="shared" si="13"/>
        <v>-0.42248995983935739</v>
      </c>
    </row>
    <row r="877" spans="2:12" x14ac:dyDescent="0.3">
      <c r="B877" t="s">
        <v>825</v>
      </c>
      <c r="C877" s="1">
        <v>43187</v>
      </c>
      <c r="D877">
        <v>11.85</v>
      </c>
      <c r="E877">
        <v>12.2</v>
      </c>
      <c r="F877">
        <v>11.6</v>
      </c>
      <c r="G877">
        <v>11.75</v>
      </c>
      <c r="H877">
        <v>48891</v>
      </c>
      <c r="I877">
        <v>25</v>
      </c>
      <c r="J877">
        <v>12</v>
      </c>
      <c r="L877" s="2">
        <f t="shared" si="13"/>
        <v>-0.53</v>
      </c>
    </row>
    <row r="878" spans="2:12" x14ac:dyDescent="0.3">
      <c r="B878" t="s">
        <v>826</v>
      </c>
      <c r="C878" s="1">
        <v>43187</v>
      </c>
      <c r="D878">
        <v>86.5</v>
      </c>
      <c r="E878">
        <v>86.5</v>
      </c>
      <c r="F878">
        <v>84</v>
      </c>
      <c r="G878">
        <v>84.25</v>
      </c>
      <c r="H878">
        <v>1030250</v>
      </c>
      <c r="I878">
        <v>129</v>
      </c>
      <c r="J878">
        <v>36</v>
      </c>
      <c r="L878" s="2">
        <f t="shared" si="13"/>
        <v>-0.34689922480620156</v>
      </c>
    </row>
    <row r="879" spans="2:12" x14ac:dyDescent="0.3">
      <c r="B879" t="s">
        <v>827</v>
      </c>
      <c r="C879" s="1">
        <v>43187</v>
      </c>
      <c r="D879">
        <v>94.85</v>
      </c>
      <c r="E879">
        <v>102</v>
      </c>
      <c r="F879">
        <v>91.25</v>
      </c>
      <c r="G879">
        <v>98.1</v>
      </c>
      <c r="H879">
        <v>131558</v>
      </c>
      <c r="I879">
        <v>127</v>
      </c>
      <c r="J879">
        <v>66</v>
      </c>
      <c r="L879" s="2">
        <f t="shared" si="13"/>
        <v>-0.22755905511811028</v>
      </c>
    </row>
    <row r="880" spans="2:12" x14ac:dyDescent="0.3">
      <c r="B880" t="s">
        <v>828</v>
      </c>
      <c r="C880" s="1">
        <v>43187</v>
      </c>
      <c r="D880">
        <v>77.7</v>
      </c>
      <c r="E880">
        <v>78.75</v>
      </c>
      <c r="F880">
        <v>75.25</v>
      </c>
      <c r="G880">
        <v>76.5</v>
      </c>
      <c r="H880">
        <v>929006</v>
      </c>
      <c r="I880">
        <v>150</v>
      </c>
      <c r="J880">
        <v>50</v>
      </c>
      <c r="L880" s="2">
        <f t="shared" si="13"/>
        <v>-0.49</v>
      </c>
    </row>
    <row r="881" spans="2:12" x14ac:dyDescent="0.3">
      <c r="B881" t="s">
        <v>829</v>
      </c>
      <c r="C881" s="1">
        <v>43187</v>
      </c>
      <c r="D881">
        <v>33.799999999999997</v>
      </c>
      <c r="E881">
        <v>34.9</v>
      </c>
      <c r="F881">
        <v>32.799999999999997</v>
      </c>
      <c r="G881">
        <v>34.549999999999997</v>
      </c>
      <c r="H881">
        <v>4370727</v>
      </c>
      <c r="I881">
        <v>55</v>
      </c>
      <c r="J881">
        <v>29</v>
      </c>
      <c r="L881" s="2">
        <f t="shared" si="13"/>
        <v>-0.37181818181818188</v>
      </c>
    </row>
    <row r="882" spans="2:12" x14ac:dyDescent="0.3">
      <c r="B882" t="s">
        <v>830</v>
      </c>
      <c r="C882" s="1">
        <v>43187</v>
      </c>
      <c r="D882">
        <v>1506</v>
      </c>
      <c r="E882">
        <v>1509.95</v>
      </c>
      <c r="F882">
        <v>1476</v>
      </c>
      <c r="G882">
        <v>1503</v>
      </c>
      <c r="H882">
        <v>8894</v>
      </c>
      <c r="I882">
        <v>1687</v>
      </c>
      <c r="J882">
        <v>995</v>
      </c>
      <c r="L882" s="2">
        <f t="shared" si="13"/>
        <v>-0.10906935388263189</v>
      </c>
    </row>
    <row r="883" spans="2:12" x14ac:dyDescent="0.3">
      <c r="B883" t="s">
        <v>833</v>
      </c>
      <c r="C883" s="1">
        <v>43187</v>
      </c>
      <c r="D883">
        <v>467</v>
      </c>
      <c r="E883">
        <v>467</v>
      </c>
      <c r="F883">
        <v>448.5</v>
      </c>
      <c r="G883">
        <v>453.45</v>
      </c>
      <c r="H883">
        <v>1005153</v>
      </c>
      <c r="I883">
        <v>684</v>
      </c>
      <c r="J883">
        <v>417</v>
      </c>
      <c r="L883" s="2">
        <f t="shared" si="13"/>
        <v>-0.33706140350877195</v>
      </c>
    </row>
    <row r="884" spans="2:12" x14ac:dyDescent="0.3">
      <c r="B884" t="s">
        <v>832</v>
      </c>
      <c r="C884" s="1">
        <v>43187</v>
      </c>
      <c r="D884">
        <v>2.85</v>
      </c>
      <c r="E884">
        <v>2.85</v>
      </c>
      <c r="F884">
        <v>2.65</v>
      </c>
      <c r="G884">
        <v>2.8</v>
      </c>
      <c r="H884">
        <v>41727</v>
      </c>
      <c r="I884">
        <v>7</v>
      </c>
      <c r="J884">
        <v>3</v>
      </c>
      <c r="L884" s="2">
        <f t="shared" si="13"/>
        <v>-0.6</v>
      </c>
    </row>
    <row r="885" spans="2:12" x14ac:dyDescent="0.3">
      <c r="B885" t="s">
        <v>834</v>
      </c>
      <c r="C885" s="1">
        <v>43187</v>
      </c>
      <c r="D885">
        <v>984</v>
      </c>
      <c r="E885">
        <v>984</v>
      </c>
      <c r="F885">
        <v>952.6</v>
      </c>
      <c r="G885">
        <v>958.05</v>
      </c>
      <c r="H885">
        <v>183832</v>
      </c>
      <c r="I885">
        <v>1378</v>
      </c>
      <c r="J885">
        <v>873</v>
      </c>
      <c r="L885" s="2">
        <f t="shared" si="13"/>
        <v>-0.30475326560232224</v>
      </c>
    </row>
    <row r="886" spans="2:12" x14ac:dyDescent="0.3">
      <c r="B886" t="s">
        <v>831</v>
      </c>
      <c r="C886" s="1">
        <v>43187</v>
      </c>
      <c r="D886">
        <v>24.2</v>
      </c>
      <c r="E886">
        <v>25.2</v>
      </c>
      <c r="F886">
        <v>23.9</v>
      </c>
      <c r="G886">
        <v>24</v>
      </c>
      <c r="H886">
        <v>57713</v>
      </c>
      <c r="I886">
        <v>61</v>
      </c>
      <c r="J886">
        <v>24</v>
      </c>
      <c r="L886" s="2">
        <f t="shared" si="13"/>
        <v>-0.60655737704918034</v>
      </c>
    </row>
    <row r="887" spans="2:12" x14ac:dyDescent="0.3">
      <c r="B887" t="s">
        <v>835</v>
      </c>
      <c r="C887" s="1">
        <v>43187</v>
      </c>
      <c r="D887">
        <v>274.95</v>
      </c>
      <c r="E887">
        <v>298</v>
      </c>
      <c r="F887">
        <v>274.95</v>
      </c>
      <c r="G887">
        <v>293.25</v>
      </c>
      <c r="H887">
        <v>964173</v>
      </c>
      <c r="I887">
        <v>490</v>
      </c>
      <c r="J887">
        <v>272</v>
      </c>
      <c r="L887" s="2">
        <f t="shared" si="13"/>
        <v>-0.40153061224489794</v>
      </c>
    </row>
    <row r="888" spans="2:12" x14ac:dyDescent="0.3">
      <c r="B888" t="s">
        <v>836</v>
      </c>
      <c r="C888" s="1">
        <v>43187</v>
      </c>
      <c r="D888">
        <v>4.9000000000000004</v>
      </c>
      <c r="E888">
        <v>4.95</v>
      </c>
      <c r="F888">
        <v>4.55</v>
      </c>
      <c r="G888">
        <v>4.75</v>
      </c>
      <c r="H888">
        <v>489485</v>
      </c>
      <c r="I888">
        <v>16</v>
      </c>
      <c r="J888">
        <v>4</v>
      </c>
      <c r="L888" s="2">
        <f t="shared" si="13"/>
        <v>-0.703125</v>
      </c>
    </row>
    <row r="889" spans="2:12" x14ac:dyDescent="0.3">
      <c r="B889" t="s">
        <v>837</v>
      </c>
      <c r="C889" s="1">
        <v>43187</v>
      </c>
      <c r="D889">
        <v>179.8</v>
      </c>
      <c r="E889">
        <v>181</v>
      </c>
      <c r="F889">
        <v>176.1</v>
      </c>
      <c r="G889">
        <v>177.4</v>
      </c>
      <c r="H889">
        <v>108009</v>
      </c>
      <c r="I889">
        <v>229</v>
      </c>
      <c r="J889">
        <v>91</v>
      </c>
      <c r="L889" s="2">
        <f t="shared" si="13"/>
        <v>-0.22532751091703054</v>
      </c>
    </row>
    <row r="890" spans="2:12" x14ac:dyDescent="0.3">
      <c r="B890" t="s">
        <v>838</v>
      </c>
      <c r="C890" s="1">
        <v>43187</v>
      </c>
      <c r="D890">
        <v>54.1</v>
      </c>
      <c r="E890">
        <v>54.1</v>
      </c>
      <c r="F890">
        <v>51</v>
      </c>
      <c r="G890">
        <v>52.35</v>
      </c>
      <c r="H890">
        <v>7034</v>
      </c>
      <c r="I890">
        <v>91</v>
      </c>
      <c r="J890">
        <v>51</v>
      </c>
      <c r="L890" s="2">
        <f t="shared" si="13"/>
        <v>-0.42472527472527472</v>
      </c>
    </row>
    <row r="891" spans="2:12" x14ac:dyDescent="0.3">
      <c r="B891" t="s">
        <v>839</v>
      </c>
      <c r="C891" s="1">
        <v>43187</v>
      </c>
      <c r="D891">
        <v>1050</v>
      </c>
      <c r="E891">
        <v>1085</v>
      </c>
      <c r="F891">
        <v>1042</v>
      </c>
      <c r="G891">
        <v>1066.5999999999999</v>
      </c>
      <c r="H891">
        <v>43597</v>
      </c>
      <c r="I891">
        <v>1358</v>
      </c>
      <c r="J891">
        <v>428</v>
      </c>
      <c r="L891" s="2">
        <f t="shared" si="13"/>
        <v>-0.21458026509572908</v>
      </c>
    </row>
    <row r="892" spans="2:12" x14ac:dyDescent="0.3">
      <c r="B892" t="s">
        <v>840</v>
      </c>
      <c r="C892" s="1">
        <v>43187</v>
      </c>
      <c r="D892">
        <v>775.25</v>
      </c>
      <c r="E892">
        <v>780</v>
      </c>
      <c r="F892">
        <v>767.2</v>
      </c>
      <c r="G892">
        <v>771.95</v>
      </c>
      <c r="H892">
        <v>1567402</v>
      </c>
      <c r="I892">
        <v>871</v>
      </c>
      <c r="J892">
        <v>435</v>
      </c>
      <c r="L892" s="2">
        <f t="shared" si="13"/>
        <v>-0.11371986222732486</v>
      </c>
    </row>
    <row r="893" spans="2:12" x14ac:dyDescent="0.3">
      <c r="B893" t="s">
        <v>841</v>
      </c>
      <c r="C893" s="1">
        <v>43187</v>
      </c>
      <c r="D893">
        <v>45.6</v>
      </c>
      <c r="E893">
        <v>47.7</v>
      </c>
      <c r="F893">
        <v>45.05</v>
      </c>
      <c r="G893">
        <v>46.3</v>
      </c>
      <c r="H893">
        <v>464043</v>
      </c>
      <c r="I893">
        <v>65</v>
      </c>
      <c r="J893">
        <v>12</v>
      </c>
      <c r="L893" s="2">
        <f t="shared" si="13"/>
        <v>-0.28769230769230775</v>
      </c>
    </row>
    <row r="894" spans="2:12" x14ac:dyDescent="0.3">
      <c r="B894" t="s">
        <v>842</v>
      </c>
      <c r="C894" s="1">
        <v>43187</v>
      </c>
      <c r="D894">
        <v>122.85</v>
      </c>
      <c r="E894">
        <v>129</v>
      </c>
      <c r="F894">
        <v>120.2</v>
      </c>
      <c r="G894">
        <v>125.45</v>
      </c>
      <c r="H894">
        <v>335317</v>
      </c>
      <c r="I894">
        <v>184</v>
      </c>
      <c r="J894">
        <v>84</v>
      </c>
      <c r="L894" s="2">
        <f t="shared" si="13"/>
        <v>-0.31820652173913044</v>
      </c>
    </row>
    <row r="895" spans="2:12" x14ac:dyDescent="0.3">
      <c r="B895" t="s">
        <v>843</v>
      </c>
      <c r="C895" s="1">
        <v>43187</v>
      </c>
      <c r="D895">
        <v>1044.0999999999999</v>
      </c>
      <c r="E895">
        <v>1059.9000000000001</v>
      </c>
      <c r="F895">
        <v>1021</v>
      </c>
      <c r="G895">
        <v>1040.55</v>
      </c>
      <c r="H895">
        <v>6210</v>
      </c>
      <c r="I895">
        <v>1220</v>
      </c>
      <c r="J895">
        <v>511</v>
      </c>
      <c r="L895" s="2">
        <f t="shared" si="13"/>
        <v>-0.14709016393442625</v>
      </c>
    </row>
    <row r="896" spans="2:12" x14ac:dyDescent="0.3">
      <c r="B896" t="s">
        <v>844</v>
      </c>
      <c r="C896" s="1">
        <v>43187</v>
      </c>
      <c r="D896">
        <v>57</v>
      </c>
      <c r="E896">
        <v>57</v>
      </c>
      <c r="F896">
        <v>55.2</v>
      </c>
      <c r="G896">
        <v>55.55</v>
      </c>
      <c r="H896">
        <v>840712</v>
      </c>
      <c r="I896">
        <v>102</v>
      </c>
      <c r="J896">
        <v>46</v>
      </c>
      <c r="L896" s="2">
        <f t="shared" si="13"/>
        <v>-0.45539215686274515</v>
      </c>
    </row>
    <row r="897" spans="2:12" x14ac:dyDescent="0.3">
      <c r="B897" t="s">
        <v>845</v>
      </c>
      <c r="C897" s="1">
        <v>43187</v>
      </c>
      <c r="D897">
        <v>28.4</v>
      </c>
      <c r="E897">
        <v>28.5</v>
      </c>
      <c r="F897">
        <v>26.7</v>
      </c>
      <c r="G897">
        <v>27.15</v>
      </c>
      <c r="H897">
        <v>58188</v>
      </c>
      <c r="I897">
        <v>67</v>
      </c>
      <c r="J897">
        <v>27</v>
      </c>
      <c r="L897" s="2">
        <f t="shared" si="13"/>
        <v>-0.59477611940298514</v>
      </c>
    </row>
    <row r="898" spans="2:12" x14ac:dyDescent="0.3">
      <c r="B898" t="s">
        <v>846</v>
      </c>
      <c r="C898" s="1">
        <v>43187</v>
      </c>
      <c r="D898">
        <v>153</v>
      </c>
      <c r="E898">
        <v>163.5</v>
      </c>
      <c r="F898">
        <v>151.25</v>
      </c>
      <c r="G898">
        <v>158.1</v>
      </c>
      <c r="H898">
        <v>104578</v>
      </c>
      <c r="I898">
        <v>444</v>
      </c>
      <c r="J898">
        <v>63</v>
      </c>
      <c r="L898" s="2">
        <f t="shared" si="13"/>
        <v>-0.64391891891891884</v>
      </c>
    </row>
    <row r="899" spans="2:12" x14ac:dyDescent="0.3">
      <c r="B899" t="s">
        <v>847</v>
      </c>
      <c r="C899" s="1">
        <v>43187</v>
      </c>
      <c r="D899">
        <v>49.5</v>
      </c>
      <c r="E899">
        <v>49.9</v>
      </c>
      <c r="F899">
        <v>48</v>
      </c>
      <c r="G899">
        <v>48.7</v>
      </c>
      <c r="H899">
        <v>12764</v>
      </c>
      <c r="I899">
        <v>80</v>
      </c>
      <c r="J899">
        <v>44</v>
      </c>
      <c r="L899" s="2">
        <f t="shared" si="13"/>
        <v>-0.39124999999999999</v>
      </c>
    </row>
    <row r="900" spans="2:12" x14ac:dyDescent="0.3">
      <c r="B900" t="s">
        <v>848</v>
      </c>
      <c r="C900" s="1">
        <v>43187</v>
      </c>
      <c r="D900">
        <v>193.5</v>
      </c>
      <c r="E900">
        <v>197.25</v>
      </c>
      <c r="F900">
        <v>190.15</v>
      </c>
      <c r="G900">
        <v>195.65</v>
      </c>
      <c r="H900">
        <v>328271</v>
      </c>
      <c r="I900">
        <v>286</v>
      </c>
      <c r="J900">
        <v>147</v>
      </c>
      <c r="L900" s="2">
        <f t="shared" si="13"/>
        <v>-0.31590909090909086</v>
      </c>
    </row>
    <row r="901" spans="2:12" x14ac:dyDescent="0.3">
      <c r="B901" t="s">
        <v>849</v>
      </c>
      <c r="C901" s="1">
        <v>43187</v>
      </c>
      <c r="D901">
        <v>314.95</v>
      </c>
      <c r="E901">
        <v>340.8</v>
      </c>
      <c r="F901">
        <v>308.2</v>
      </c>
      <c r="G901">
        <v>324.39999999999998</v>
      </c>
      <c r="H901">
        <v>40737</v>
      </c>
      <c r="I901">
        <v>374</v>
      </c>
      <c r="J901">
        <v>220</v>
      </c>
      <c r="L901" s="2">
        <f t="shared" ref="L901:L964" si="14">+(G901-I901)/I901</f>
        <v>-0.13262032085561504</v>
      </c>
    </row>
    <row r="902" spans="2:12" x14ac:dyDescent="0.3">
      <c r="B902" t="s">
        <v>850</v>
      </c>
      <c r="C902" s="1">
        <v>43187</v>
      </c>
      <c r="D902">
        <v>16.55</v>
      </c>
      <c r="E902">
        <v>16.95</v>
      </c>
      <c r="F902">
        <v>14.8</v>
      </c>
      <c r="G902">
        <v>15.05</v>
      </c>
      <c r="H902">
        <v>1448974</v>
      </c>
      <c r="I902">
        <v>45</v>
      </c>
      <c r="J902">
        <v>15</v>
      </c>
      <c r="L902" s="2">
        <f t="shared" si="14"/>
        <v>-0.66555555555555557</v>
      </c>
    </row>
    <row r="903" spans="2:12" x14ac:dyDescent="0.3">
      <c r="B903" t="s">
        <v>851</v>
      </c>
      <c r="C903" s="1">
        <v>43187</v>
      </c>
      <c r="D903">
        <v>483</v>
      </c>
      <c r="E903">
        <v>483</v>
      </c>
      <c r="F903">
        <v>467</v>
      </c>
      <c r="G903">
        <v>469</v>
      </c>
      <c r="H903">
        <v>8754</v>
      </c>
      <c r="I903">
        <v>664</v>
      </c>
      <c r="J903">
        <v>382</v>
      </c>
      <c r="L903" s="2">
        <f t="shared" si="14"/>
        <v>-0.29367469879518071</v>
      </c>
    </row>
    <row r="904" spans="2:12" x14ac:dyDescent="0.3">
      <c r="B904" t="s">
        <v>852</v>
      </c>
      <c r="C904" s="1">
        <v>43187</v>
      </c>
      <c r="D904">
        <v>2653</v>
      </c>
      <c r="E904">
        <v>2780</v>
      </c>
      <c r="F904">
        <v>2630.05</v>
      </c>
      <c r="G904">
        <v>2759.15</v>
      </c>
      <c r="H904">
        <v>30833</v>
      </c>
      <c r="I904">
        <v>2980</v>
      </c>
      <c r="J904">
        <v>2156</v>
      </c>
      <c r="L904" s="2">
        <f t="shared" si="14"/>
        <v>-7.4110738255033531E-2</v>
      </c>
    </row>
    <row r="905" spans="2:12" x14ac:dyDescent="0.3">
      <c r="B905" t="s">
        <v>853</v>
      </c>
      <c r="C905" s="1">
        <v>43187</v>
      </c>
      <c r="D905">
        <v>40.1</v>
      </c>
      <c r="E905">
        <v>40.1</v>
      </c>
      <c r="F905">
        <v>39.049999999999997</v>
      </c>
      <c r="G905">
        <v>39.35</v>
      </c>
      <c r="H905">
        <v>12099</v>
      </c>
      <c r="I905">
        <v>65</v>
      </c>
      <c r="J905">
        <v>38</v>
      </c>
      <c r="L905" s="2">
        <f t="shared" si="14"/>
        <v>-0.39461538461538459</v>
      </c>
    </row>
    <row r="906" spans="2:12" x14ac:dyDescent="0.3">
      <c r="B906" t="s">
        <v>854</v>
      </c>
      <c r="C906" s="1">
        <v>43187</v>
      </c>
      <c r="D906">
        <v>31.55</v>
      </c>
      <c r="E906">
        <v>31.7</v>
      </c>
      <c r="F906">
        <v>30.6</v>
      </c>
      <c r="G906">
        <v>30.8</v>
      </c>
      <c r="H906">
        <v>1121491</v>
      </c>
      <c r="I906">
        <v>44</v>
      </c>
      <c r="J906">
        <v>15</v>
      </c>
      <c r="L906" s="2">
        <f t="shared" si="14"/>
        <v>-0.3</v>
      </c>
    </row>
    <row r="907" spans="2:12" x14ac:dyDescent="0.3">
      <c r="B907" t="s">
        <v>855</v>
      </c>
      <c r="C907" s="1">
        <v>43187</v>
      </c>
      <c r="D907">
        <v>3.55</v>
      </c>
      <c r="E907">
        <v>3.7</v>
      </c>
      <c r="F907">
        <v>3.5</v>
      </c>
      <c r="G907">
        <v>3.5</v>
      </c>
      <c r="H907">
        <v>161051</v>
      </c>
      <c r="I907">
        <v>8</v>
      </c>
      <c r="J907">
        <v>4</v>
      </c>
      <c r="L907" s="2">
        <f t="shared" si="14"/>
        <v>-0.5625</v>
      </c>
    </row>
    <row r="908" spans="2:12" x14ac:dyDescent="0.3">
      <c r="B908" t="s">
        <v>856</v>
      </c>
      <c r="C908" s="1">
        <v>43187</v>
      </c>
      <c r="D908">
        <v>314.95</v>
      </c>
      <c r="E908">
        <v>320.60000000000002</v>
      </c>
      <c r="F908">
        <v>309.39999999999998</v>
      </c>
      <c r="G908">
        <v>310.95</v>
      </c>
      <c r="H908">
        <v>5922273</v>
      </c>
      <c r="I908">
        <v>396</v>
      </c>
      <c r="J908">
        <v>240</v>
      </c>
      <c r="L908" s="2">
        <f t="shared" si="14"/>
        <v>-0.21477272727272731</v>
      </c>
    </row>
    <row r="909" spans="2:12" x14ac:dyDescent="0.3">
      <c r="B909" t="s">
        <v>857</v>
      </c>
      <c r="C909" s="1">
        <v>43187</v>
      </c>
      <c r="D909">
        <v>1007.1</v>
      </c>
      <c r="E909">
        <v>1025.95</v>
      </c>
      <c r="F909">
        <v>995</v>
      </c>
      <c r="G909">
        <v>1002.35</v>
      </c>
      <c r="H909">
        <v>60426</v>
      </c>
      <c r="I909">
        <v>1588</v>
      </c>
      <c r="J909">
        <v>709</v>
      </c>
      <c r="L909" s="2">
        <f t="shared" si="14"/>
        <v>-0.36879722921914354</v>
      </c>
    </row>
    <row r="910" spans="2:12" x14ac:dyDescent="0.3">
      <c r="B910" t="s">
        <v>858</v>
      </c>
      <c r="C910" s="1">
        <v>43187</v>
      </c>
      <c r="D910">
        <v>40</v>
      </c>
      <c r="E910">
        <v>40</v>
      </c>
      <c r="F910">
        <v>40</v>
      </c>
      <c r="G910">
        <v>40</v>
      </c>
      <c r="H910">
        <v>123</v>
      </c>
      <c r="I910">
        <v>58</v>
      </c>
      <c r="J910">
        <v>24</v>
      </c>
      <c r="L910" s="2">
        <f t="shared" si="14"/>
        <v>-0.31034482758620691</v>
      </c>
    </row>
    <row r="911" spans="2:12" x14ac:dyDescent="0.3">
      <c r="B911" t="s">
        <v>859</v>
      </c>
      <c r="C911" s="1">
        <v>43187</v>
      </c>
      <c r="D911">
        <v>811.05</v>
      </c>
      <c r="E911">
        <v>845</v>
      </c>
      <c r="F911">
        <v>806.7</v>
      </c>
      <c r="G911">
        <v>837.75</v>
      </c>
      <c r="H911">
        <v>372896</v>
      </c>
      <c r="I911">
        <v>934</v>
      </c>
      <c r="J911">
        <v>522</v>
      </c>
      <c r="L911" s="2">
        <f t="shared" si="14"/>
        <v>-0.10305139186295503</v>
      </c>
    </row>
    <row r="912" spans="2:12" x14ac:dyDescent="0.3">
      <c r="B912" t="s">
        <v>860</v>
      </c>
      <c r="C912" s="1">
        <v>43187</v>
      </c>
      <c r="D912">
        <v>502.05</v>
      </c>
      <c r="E912">
        <v>505.95</v>
      </c>
      <c r="F912">
        <v>494</v>
      </c>
      <c r="G912">
        <v>495.7</v>
      </c>
      <c r="H912">
        <v>9201</v>
      </c>
      <c r="I912">
        <v>702</v>
      </c>
      <c r="J912">
        <v>494</v>
      </c>
      <c r="L912" s="2">
        <f t="shared" si="14"/>
        <v>-0.2938746438746439</v>
      </c>
    </row>
    <row r="913" spans="2:12" x14ac:dyDescent="0.3">
      <c r="B913" t="s">
        <v>861</v>
      </c>
      <c r="C913" s="1">
        <v>43187</v>
      </c>
      <c r="D913">
        <v>72001.25</v>
      </c>
      <c r="E913">
        <v>73649.95</v>
      </c>
      <c r="F913">
        <v>71610.45</v>
      </c>
      <c r="G913">
        <v>72513.25</v>
      </c>
      <c r="H913">
        <v>14061</v>
      </c>
      <c r="I913">
        <v>74500</v>
      </c>
      <c r="J913">
        <v>57801</v>
      </c>
      <c r="L913" s="2">
        <f t="shared" si="14"/>
        <v>-2.6667785234899329E-2</v>
      </c>
    </row>
    <row r="914" spans="2:12" x14ac:dyDescent="0.3">
      <c r="B914" t="s">
        <v>862</v>
      </c>
      <c r="C914" s="1">
        <v>43187</v>
      </c>
      <c r="D914">
        <v>17.149999999999999</v>
      </c>
      <c r="E914">
        <v>17.3</v>
      </c>
      <c r="F914">
        <v>17.149999999999999</v>
      </c>
      <c r="G914">
        <v>17.3</v>
      </c>
      <c r="H914">
        <v>1099</v>
      </c>
      <c r="I914">
        <v>74</v>
      </c>
      <c r="J914">
        <v>17</v>
      </c>
      <c r="L914" s="2">
        <f t="shared" si="14"/>
        <v>-0.76621621621621627</v>
      </c>
    </row>
    <row r="915" spans="2:12" x14ac:dyDescent="0.3">
      <c r="B915" t="s">
        <v>863</v>
      </c>
      <c r="C915" s="1">
        <v>43187</v>
      </c>
      <c r="D915">
        <v>110.85</v>
      </c>
      <c r="E915">
        <v>111.7</v>
      </c>
      <c r="F915">
        <v>109.2</v>
      </c>
      <c r="G915">
        <v>109.85</v>
      </c>
      <c r="H915">
        <v>854098</v>
      </c>
      <c r="I915">
        <v>147</v>
      </c>
      <c r="J915">
        <v>99</v>
      </c>
      <c r="L915" s="2">
        <f t="shared" si="14"/>
        <v>-0.25272108843537416</v>
      </c>
    </row>
    <row r="916" spans="2:12" x14ac:dyDescent="0.3">
      <c r="B916" t="s">
        <v>865</v>
      </c>
      <c r="C916" s="1">
        <v>43187</v>
      </c>
      <c r="D916">
        <v>70.45</v>
      </c>
      <c r="E916">
        <v>70.5</v>
      </c>
      <c r="F916">
        <v>70</v>
      </c>
      <c r="G916">
        <v>70.2</v>
      </c>
      <c r="H916">
        <v>95882</v>
      </c>
      <c r="I916">
        <v>93</v>
      </c>
      <c r="J916">
        <v>52</v>
      </c>
      <c r="L916" s="2">
        <f t="shared" si="14"/>
        <v>-0.24516129032258061</v>
      </c>
    </row>
    <row r="917" spans="2:12" x14ac:dyDescent="0.3">
      <c r="B917" t="s">
        <v>864</v>
      </c>
      <c r="C917" s="1">
        <v>43187</v>
      </c>
      <c r="D917">
        <v>17.2</v>
      </c>
      <c r="E917">
        <v>17.5</v>
      </c>
      <c r="F917">
        <v>16.100000000000001</v>
      </c>
      <c r="G917">
        <v>16.5</v>
      </c>
      <c r="H917">
        <v>13409</v>
      </c>
      <c r="I917">
        <v>29</v>
      </c>
      <c r="J917">
        <v>12</v>
      </c>
      <c r="L917" s="2">
        <f t="shared" si="14"/>
        <v>-0.43103448275862066</v>
      </c>
    </row>
    <row r="918" spans="2:12" x14ac:dyDescent="0.3">
      <c r="B918" t="s">
        <v>866</v>
      </c>
      <c r="C918" s="1">
        <v>43187</v>
      </c>
      <c r="D918">
        <v>19.25</v>
      </c>
      <c r="E918">
        <v>19.649999999999999</v>
      </c>
      <c r="F918">
        <v>18.649999999999999</v>
      </c>
      <c r="G918">
        <v>18.75</v>
      </c>
      <c r="H918">
        <v>1292977</v>
      </c>
      <c r="I918">
        <v>31</v>
      </c>
      <c r="J918">
        <v>17</v>
      </c>
      <c r="L918" s="2">
        <f t="shared" si="14"/>
        <v>-0.39516129032258063</v>
      </c>
    </row>
    <row r="919" spans="2:12" x14ac:dyDescent="0.3">
      <c r="B919" t="s">
        <v>867</v>
      </c>
      <c r="C919" s="1">
        <v>43187</v>
      </c>
      <c r="D919">
        <v>36.9</v>
      </c>
      <c r="E919">
        <v>38</v>
      </c>
      <c r="F919">
        <v>36</v>
      </c>
      <c r="G919">
        <v>36.6</v>
      </c>
      <c r="H919">
        <v>11781</v>
      </c>
      <c r="I919">
        <v>70</v>
      </c>
      <c r="J919">
        <v>34</v>
      </c>
      <c r="L919" s="2">
        <f t="shared" si="14"/>
        <v>-0.47714285714285715</v>
      </c>
    </row>
    <row r="920" spans="2:12" x14ac:dyDescent="0.3">
      <c r="B920" t="s">
        <v>868</v>
      </c>
      <c r="C920" s="1">
        <v>43187</v>
      </c>
      <c r="D920">
        <v>59.65</v>
      </c>
      <c r="E920">
        <v>60</v>
      </c>
      <c r="F920">
        <v>58</v>
      </c>
      <c r="G920">
        <v>58.2</v>
      </c>
      <c r="H920">
        <v>120027</v>
      </c>
      <c r="I920">
        <v>109</v>
      </c>
      <c r="J920">
        <v>57</v>
      </c>
      <c r="L920" s="2">
        <f t="shared" si="14"/>
        <v>-0.4660550458715596</v>
      </c>
    </row>
    <row r="921" spans="2:12" x14ac:dyDescent="0.3">
      <c r="B921" t="s">
        <v>869</v>
      </c>
      <c r="C921" s="1">
        <v>43187</v>
      </c>
      <c r="D921">
        <v>64.349999999999994</v>
      </c>
      <c r="E921">
        <v>65.05</v>
      </c>
      <c r="F921">
        <v>61.95</v>
      </c>
      <c r="G921">
        <v>63.5</v>
      </c>
      <c r="H921">
        <v>55219</v>
      </c>
      <c r="I921">
        <v>120</v>
      </c>
      <c r="J921">
        <v>61</v>
      </c>
      <c r="L921" s="2">
        <f t="shared" si="14"/>
        <v>-0.47083333333333333</v>
      </c>
    </row>
    <row r="922" spans="2:12" x14ac:dyDescent="0.3">
      <c r="B922" t="s">
        <v>870</v>
      </c>
      <c r="C922" s="1">
        <v>43187</v>
      </c>
      <c r="D922">
        <v>73</v>
      </c>
      <c r="E922">
        <v>73</v>
      </c>
      <c r="F922">
        <v>70.75</v>
      </c>
      <c r="G922">
        <v>71.3</v>
      </c>
      <c r="H922">
        <v>59603</v>
      </c>
      <c r="I922">
        <v>98</v>
      </c>
      <c r="J922">
        <v>47</v>
      </c>
      <c r="L922" s="2">
        <f t="shared" si="14"/>
        <v>-0.27244897959183678</v>
      </c>
    </row>
    <row r="923" spans="2:12" x14ac:dyDescent="0.3">
      <c r="B923" t="s">
        <v>871</v>
      </c>
      <c r="C923" s="1">
        <v>43187</v>
      </c>
      <c r="D923">
        <v>208.35</v>
      </c>
      <c r="E923">
        <v>211.35</v>
      </c>
      <c r="F923">
        <v>204</v>
      </c>
      <c r="G923">
        <v>204.65</v>
      </c>
      <c r="H923">
        <v>33214</v>
      </c>
      <c r="I923">
        <v>313</v>
      </c>
      <c r="J923">
        <v>184</v>
      </c>
      <c r="L923" s="2">
        <f t="shared" si="14"/>
        <v>-0.34616613418530351</v>
      </c>
    </row>
    <row r="924" spans="2:12" x14ac:dyDescent="0.3">
      <c r="B924" t="s">
        <v>872</v>
      </c>
      <c r="C924" s="1">
        <v>43187</v>
      </c>
      <c r="D924">
        <v>719</v>
      </c>
      <c r="E924">
        <v>755.9</v>
      </c>
      <c r="F924">
        <v>706.45</v>
      </c>
      <c r="G924">
        <v>746.9</v>
      </c>
      <c r="H924">
        <v>10750</v>
      </c>
      <c r="I924">
        <v>907</v>
      </c>
      <c r="J924">
        <v>261</v>
      </c>
      <c r="L924" s="2">
        <f t="shared" si="14"/>
        <v>-0.17651598676957003</v>
      </c>
    </row>
    <row r="925" spans="2:12" x14ac:dyDescent="0.3">
      <c r="B925" t="s">
        <v>873</v>
      </c>
      <c r="C925" s="1">
        <v>43187</v>
      </c>
      <c r="D925">
        <v>31.9</v>
      </c>
      <c r="E925">
        <v>32.200000000000003</v>
      </c>
      <c r="F925">
        <v>31.1</v>
      </c>
      <c r="G925">
        <v>31.7</v>
      </c>
      <c r="H925">
        <v>35246</v>
      </c>
      <c r="I925">
        <v>59</v>
      </c>
      <c r="J925">
        <v>31</v>
      </c>
      <c r="L925" s="2">
        <f t="shared" si="14"/>
        <v>-0.46271186440677969</v>
      </c>
    </row>
    <row r="926" spans="2:12" x14ac:dyDescent="0.3">
      <c r="B926" t="s">
        <v>1541</v>
      </c>
      <c r="C926" s="1">
        <v>43187</v>
      </c>
      <c r="D926">
        <v>38.9</v>
      </c>
      <c r="E926">
        <v>39.5</v>
      </c>
      <c r="F926">
        <v>37.700000000000003</v>
      </c>
      <c r="G926">
        <v>38.549999999999997</v>
      </c>
      <c r="H926">
        <v>37756</v>
      </c>
      <c r="I926">
        <v>69</v>
      </c>
      <c r="J926">
        <v>26</v>
      </c>
      <c r="L926" s="2">
        <f t="shared" si="14"/>
        <v>-0.44130434782608702</v>
      </c>
    </row>
    <row r="927" spans="2:12" x14ac:dyDescent="0.3">
      <c r="B927" t="s">
        <v>874</v>
      </c>
      <c r="C927" s="1">
        <v>43187</v>
      </c>
      <c r="D927">
        <v>400.95</v>
      </c>
      <c r="E927">
        <v>412</v>
      </c>
      <c r="F927">
        <v>399</v>
      </c>
      <c r="G927">
        <v>407.45</v>
      </c>
      <c r="H927">
        <v>933515</v>
      </c>
      <c r="I927">
        <v>526</v>
      </c>
      <c r="J927">
        <v>348</v>
      </c>
      <c r="L927" s="2">
        <f t="shared" si="14"/>
        <v>-0.22538022813688216</v>
      </c>
    </row>
    <row r="928" spans="2:12" x14ac:dyDescent="0.3">
      <c r="B928" t="s">
        <v>875</v>
      </c>
      <c r="C928" s="1">
        <v>43187</v>
      </c>
      <c r="D928">
        <v>15.5</v>
      </c>
      <c r="E928">
        <v>15.7</v>
      </c>
      <c r="F928">
        <v>15.3</v>
      </c>
      <c r="G928">
        <v>15.35</v>
      </c>
      <c r="H928">
        <v>444205</v>
      </c>
      <c r="I928">
        <v>28</v>
      </c>
      <c r="J928">
        <v>14</v>
      </c>
      <c r="L928" s="2">
        <f t="shared" si="14"/>
        <v>-0.45178571428571429</v>
      </c>
    </row>
    <row r="929" spans="2:12" x14ac:dyDescent="0.3">
      <c r="B929" t="s">
        <v>876</v>
      </c>
      <c r="C929" s="1">
        <v>43187</v>
      </c>
      <c r="D929">
        <v>3.65</v>
      </c>
      <c r="E929">
        <v>3.65</v>
      </c>
      <c r="F929">
        <v>3.5</v>
      </c>
      <c r="G929">
        <v>3.5</v>
      </c>
      <c r="H929">
        <v>356515</v>
      </c>
      <c r="I929">
        <v>6</v>
      </c>
      <c r="J929">
        <v>3</v>
      </c>
      <c r="L929" s="2">
        <f t="shared" si="14"/>
        <v>-0.41666666666666669</v>
      </c>
    </row>
    <row r="930" spans="2:12" x14ac:dyDescent="0.3">
      <c r="B930" t="s">
        <v>877</v>
      </c>
      <c r="C930" s="1">
        <v>43187</v>
      </c>
      <c r="D930">
        <v>33.950000000000003</v>
      </c>
      <c r="E930">
        <v>34.299999999999997</v>
      </c>
      <c r="F930">
        <v>32.049999999999997</v>
      </c>
      <c r="G930">
        <v>33.700000000000003</v>
      </c>
      <c r="H930">
        <v>4871</v>
      </c>
      <c r="I930">
        <v>80</v>
      </c>
      <c r="J930">
        <v>12</v>
      </c>
      <c r="L930" s="2">
        <f t="shared" si="14"/>
        <v>-0.57874999999999999</v>
      </c>
    </row>
    <row r="931" spans="2:12" x14ac:dyDescent="0.3">
      <c r="B931" t="s">
        <v>879</v>
      </c>
      <c r="C931" s="1">
        <v>43187</v>
      </c>
      <c r="D931">
        <v>123</v>
      </c>
      <c r="E931">
        <v>126</v>
      </c>
      <c r="F931">
        <v>122.3</v>
      </c>
      <c r="G931">
        <v>123.65</v>
      </c>
      <c r="H931">
        <v>3671</v>
      </c>
      <c r="I931">
        <v>226</v>
      </c>
      <c r="J931">
        <v>100</v>
      </c>
      <c r="L931" s="2">
        <f t="shared" si="14"/>
        <v>-0.45287610619469026</v>
      </c>
    </row>
    <row r="932" spans="2:12" x14ac:dyDescent="0.3">
      <c r="B932" t="s">
        <v>878</v>
      </c>
      <c r="C932" s="1">
        <v>43187</v>
      </c>
      <c r="D932">
        <v>27.8</v>
      </c>
      <c r="E932">
        <v>27.8</v>
      </c>
      <c r="F932">
        <v>26.45</v>
      </c>
      <c r="G932">
        <v>26.8</v>
      </c>
      <c r="H932">
        <v>13417</v>
      </c>
      <c r="I932">
        <v>61</v>
      </c>
      <c r="J932">
        <v>26</v>
      </c>
      <c r="L932" s="2">
        <f t="shared" si="14"/>
        <v>-0.56065573770491806</v>
      </c>
    </row>
    <row r="933" spans="2:12" x14ac:dyDescent="0.3">
      <c r="B933" t="s">
        <v>880</v>
      </c>
      <c r="C933" s="1">
        <v>43187</v>
      </c>
      <c r="D933">
        <v>74.099999999999994</v>
      </c>
      <c r="E933">
        <v>75.3</v>
      </c>
      <c r="F933">
        <v>71.05</v>
      </c>
      <c r="G933">
        <v>72.2</v>
      </c>
      <c r="H933">
        <v>19167</v>
      </c>
      <c r="I933">
        <v>150</v>
      </c>
      <c r="J933">
        <v>70</v>
      </c>
      <c r="L933" s="2">
        <f t="shared" si="14"/>
        <v>-0.51866666666666661</v>
      </c>
    </row>
    <row r="934" spans="2:12" x14ac:dyDescent="0.3">
      <c r="B934" t="s">
        <v>881</v>
      </c>
      <c r="C934" s="1">
        <v>43187</v>
      </c>
      <c r="D934">
        <v>53.4</v>
      </c>
      <c r="E934">
        <v>53.95</v>
      </c>
      <c r="F934">
        <v>52.05</v>
      </c>
      <c r="G934">
        <v>52.15</v>
      </c>
      <c r="H934">
        <v>11733</v>
      </c>
      <c r="I934">
        <v>86</v>
      </c>
      <c r="J934">
        <v>49</v>
      </c>
      <c r="L934" s="2">
        <f t="shared" si="14"/>
        <v>-0.3936046511627907</v>
      </c>
    </row>
    <row r="935" spans="2:12" x14ac:dyDescent="0.3">
      <c r="B935" t="s">
        <v>882</v>
      </c>
      <c r="C935" s="1">
        <v>43187</v>
      </c>
      <c r="D935">
        <v>87.55</v>
      </c>
      <c r="E935">
        <v>88</v>
      </c>
      <c r="F935">
        <v>86</v>
      </c>
      <c r="G935">
        <v>86.95</v>
      </c>
      <c r="H935">
        <v>16332</v>
      </c>
      <c r="I935">
        <v>154</v>
      </c>
      <c r="J935">
        <v>85</v>
      </c>
      <c r="L935" s="2">
        <f t="shared" si="14"/>
        <v>-0.43538961038961038</v>
      </c>
    </row>
    <row r="936" spans="2:12" x14ac:dyDescent="0.3">
      <c r="B936" t="s">
        <v>883</v>
      </c>
      <c r="C936" s="1">
        <v>43187</v>
      </c>
      <c r="D936">
        <v>0.35</v>
      </c>
      <c r="E936">
        <v>0.35</v>
      </c>
      <c r="F936">
        <v>0.3</v>
      </c>
      <c r="G936">
        <v>0.35</v>
      </c>
      <c r="H936">
        <v>27732</v>
      </c>
      <c r="I936">
        <v>1</v>
      </c>
      <c r="J936">
        <v>0</v>
      </c>
      <c r="L936" s="2">
        <f t="shared" si="14"/>
        <v>-0.65</v>
      </c>
    </row>
    <row r="937" spans="2:12" x14ac:dyDescent="0.3">
      <c r="B937" t="s">
        <v>885</v>
      </c>
      <c r="C937" s="1">
        <v>43187</v>
      </c>
      <c r="D937">
        <v>414.55</v>
      </c>
      <c r="E937">
        <v>423</v>
      </c>
      <c r="F937">
        <v>406.6</v>
      </c>
      <c r="G937">
        <v>411.1</v>
      </c>
      <c r="H937">
        <v>29981</v>
      </c>
      <c r="I937">
        <v>566</v>
      </c>
      <c r="J937">
        <v>146</v>
      </c>
      <c r="L937" s="2">
        <f t="shared" si="14"/>
        <v>-0.27367491166077734</v>
      </c>
    </row>
    <row r="938" spans="2:12" x14ac:dyDescent="0.3">
      <c r="B938" t="s">
        <v>884</v>
      </c>
      <c r="C938" s="1">
        <v>43187</v>
      </c>
      <c r="D938">
        <v>765</v>
      </c>
      <c r="E938">
        <v>773.8</v>
      </c>
      <c r="F938">
        <v>748</v>
      </c>
      <c r="G938">
        <v>753.65</v>
      </c>
      <c r="H938">
        <v>203834</v>
      </c>
      <c r="I938">
        <v>1090</v>
      </c>
      <c r="J938">
        <v>671</v>
      </c>
      <c r="L938" s="2">
        <f t="shared" si="14"/>
        <v>-0.30857798165137618</v>
      </c>
    </row>
    <row r="939" spans="2:12" x14ac:dyDescent="0.3">
      <c r="B939" t="s">
        <v>886</v>
      </c>
      <c r="C939" s="1">
        <v>43187</v>
      </c>
      <c r="D939">
        <v>66.849999999999994</v>
      </c>
      <c r="E939">
        <v>68.400000000000006</v>
      </c>
      <c r="F939">
        <v>65.7</v>
      </c>
      <c r="G939">
        <v>66.45</v>
      </c>
      <c r="H939">
        <v>11251084</v>
      </c>
      <c r="I939">
        <v>98</v>
      </c>
      <c r="J939">
        <v>61</v>
      </c>
      <c r="L939" s="2">
        <f t="shared" si="14"/>
        <v>-0.32193877551020406</v>
      </c>
    </row>
    <row r="940" spans="2:12" x14ac:dyDescent="0.3">
      <c r="B940" t="s">
        <v>887</v>
      </c>
      <c r="C940" s="1">
        <v>43187</v>
      </c>
      <c r="D940">
        <v>29</v>
      </c>
      <c r="E940">
        <v>29.35</v>
      </c>
      <c r="F940">
        <v>28.1</v>
      </c>
      <c r="G940">
        <v>28.6</v>
      </c>
      <c r="H940">
        <v>51022</v>
      </c>
      <c r="I940">
        <v>52</v>
      </c>
      <c r="J940">
        <v>21</v>
      </c>
      <c r="L940" s="2">
        <f t="shared" si="14"/>
        <v>-0.44999999999999996</v>
      </c>
    </row>
    <row r="941" spans="2:12" x14ac:dyDescent="0.3">
      <c r="B941" t="s">
        <v>888</v>
      </c>
      <c r="C941" s="1">
        <v>43187</v>
      </c>
      <c r="D941">
        <v>1190</v>
      </c>
      <c r="E941">
        <v>1190</v>
      </c>
      <c r="F941">
        <v>1157.5</v>
      </c>
      <c r="G941">
        <v>1175.4000000000001</v>
      </c>
      <c r="H941">
        <v>139637</v>
      </c>
      <c r="I941">
        <v>1460</v>
      </c>
      <c r="J941">
        <v>796</v>
      </c>
      <c r="L941" s="2">
        <f t="shared" si="14"/>
        <v>-0.19493150684931501</v>
      </c>
    </row>
    <row r="942" spans="2:12" x14ac:dyDescent="0.3">
      <c r="B942" t="s">
        <v>890</v>
      </c>
      <c r="C942" s="1">
        <v>43187</v>
      </c>
      <c r="D942">
        <v>150.94999999999999</v>
      </c>
      <c r="E942">
        <v>151.4</v>
      </c>
      <c r="F942">
        <v>149</v>
      </c>
      <c r="G942">
        <v>150.80000000000001</v>
      </c>
      <c r="H942">
        <v>78502</v>
      </c>
      <c r="I942">
        <v>247</v>
      </c>
      <c r="J942">
        <v>147</v>
      </c>
      <c r="L942" s="2">
        <f t="shared" si="14"/>
        <v>-0.38947368421052625</v>
      </c>
    </row>
    <row r="943" spans="2:12" x14ac:dyDescent="0.3">
      <c r="B943" t="s">
        <v>889</v>
      </c>
      <c r="C943" s="1">
        <v>43187</v>
      </c>
      <c r="D943">
        <v>771</v>
      </c>
      <c r="E943">
        <v>780.2</v>
      </c>
      <c r="F943">
        <v>763</v>
      </c>
      <c r="G943">
        <v>772.85</v>
      </c>
      <c r="H943">
        <v>73031</v>
      </c>
      <c r="I943">
        <v>880</v>
      </c>
      <c r="J943">
        <v>560</v>
      </c>
      <c r="L943" s="2">
        <f t="shared" si="14"/>
        <v>-0.12176136363636361</v>
      </c>
    </row>
    <row r="944" spans="2:12" x14ac:dyDescent="0.3">
      <c r="B944" t="s">
        <v>892</v>
      </c>
      <c r="C944" s="1">
        <v>43187</v>
      </c>
      <c r="D944">
        <v>1400</v>
      </c>
      <c r="E944">
        <v>1408.9</v>
      </c>
      <c r="F944">
        <v>1355</v>
      </c>
      <c r="G944">
        <v>1365.85</v>
      </c>
      <c r="H944">
        <v>1039</v>
      </c>
      <c r="I944">
        <v>2117</v>
      </c>
      <c r="J944">
        <v>618</v>
      </c>
      <c r="L944" s="2">
        <f t="shared" si="14"/>
        <v>-0.35481813887576763</v>
      </c>
    </row>
    <row r="945" spans="2:12" x14ac:dyDescent="0.3">
      <c r="B945" t="s">
        <v>893</v>
      </c>
      <c r="C945" s="1">
        <v>43187</v>
      </c>
      <c r="D945">
        <v>192</v>
      </c>
      <c r="E945">
        <v>193.65</v>
      </c>
      <c r="F945">
        <v>190</v>
      </c>
      <c r="G945">
        <v>190.4</v>
      </c>
      <c r="H945">
        <v>2229188</v>
      </c>
      <c r="I945">
        <v>291</v>
      </c>
      <c r="J945">
        <v>170</v>
      </c>
      <c r="L945" s="2">
        <f t="shared" si="14"/>
        <v>-0.34570446735395188</v>
      </c>
    </row>
    <row r="946" spans="2:12" x14ac:dyDescent="0.3">
      <c r="B946" t="s">
        <v>891</v>
      </c>
      <c r="C946" s="1">
        <v>43187</v>
      </c>
      <c r="D946">
        <v>144</v>
      </c>
      <c r="E946">
        <v>144</v>
      </c>
      <c r="F946">
        <v>141</v>
      </c>
      <c r="G946">
        <v>142.80000000000001</v>
      </c>
      <c r="H946">
        <v>39097</v>
      </c>
      <c r="I946">
        <v>194</v>
      </c>
      <c r="J946">
        <v>128</v>
      </c>
      <c r="L946" s="2">
        <f t="shared" si="14"/>
        <v>-0.26391752577319583</v>
      </c>
    </row>
    <row r="947" spans="2:12" x14ac:dyDescent="0.3">
      <c r="B947" t="s">
        <v>894</v>
      </c>
      <c r="C947" s="1">
        <v>43187</v>
      </c>
      <c r="D947">
        <v>135.85</v>
      </c>
      <c r="E947">
        <v>140</v>
      </c>
      <c r="F947">
        <v>134</v>
      </c>
      <c r="G947">
        <v>134.69999999999999</v>
      </c>
      <c r="H947">
        <v>173735</v>
      </c>
      <c r="I947">
        <v>184</v>
      </c>
      <c r="J947">
        <v>116</v>
      </c>
      <c r="L947" s="2">
        <f t="shared" si="14"/>
        <v>-0.26793478260869569</v>
      </c>
    </row>
    <row r="948" spans="2:12" x14ac:dyDescent="0.3">
      <c r="B948" t="s">
        <v>896</v>
      </c>
      <c r="C948" s="1">
        <v>43187</v>
      </c>
      <c r="D948">
        <v>1280</v>
      </c>
      <c r="E948">
        <v>1323</v>
      </c>
      <c r="F948">
        <v>1242</v>
      </c>
      <c r="G948">
        <v>1309.7</v>
      </c>
      <c r="H948">
        <v>227</v>
      </c>
      <c r="I948">
        <v>2365</v>
      </c>
      <c r="J948">
        <v>375</v>
      </c>
      <c r="L948" s="2">
        <f t="shared" si="14"/>
        <v>-0.44621564482029596</v>
      </c>
    </row>
    <row r="949" spans="2:12" x14ac:dyDescent="0.3">
      <c r="B949" t="s">
        <v>897</v>
      </c>
      <c r="C949" s="1">
        <v>43187</v>
      </c>
      <c r="D949">
        <v>217.2</v>
      </c>
      <c r="E949">
        <v>221.4</v>
      </c>
      <c r="F949">
        <v>217.15</v>
      </c>
      <c r="G949">
        <v>219.4</v>
      </c>
      <c r="H949">
        <v>37346</v>
      </c>
      <c r="I949">
        <v>303</v>
      </c>
      <c r="J949">
        <v>181</v>
      </c>
      <c r="L949" s="2">
        <f t="shared" si="14"/>
        <v>-0.27590759075907589</v>
      </c>
    </row>
    <row r="950" spans="2:12" x14ac:dyDescent="0.3">
      <c r="B950" t="s">
        <v>895</v>
      </c>
      <c r="C950" s="1">
        <v>43187</v>
      </c>
      <c r="D950">
        <v>120.95</v>
      </c>
      <c r="E950">
        <v>121.3</v>
      </c>
      <c r="F950">
        <v>116.65</v>
      </c>
      <c r="G950">
        <v>117.55</v>
      </c>
      <c r="H950">
        <v>3541468</v>
      </c>
      <c r="I950">
        <v>141</v>
      </c>
      <c r="J950">
        <v>76</v>
      </c>
      <c r="L950" s="2">
        <f t="shared" si="14"/>
        <v>-0.16631205673758867</v>
      </c>
    </row>
    <row r="951" spans="2:12" x14ac:dyDescent="0.3">
      <c r="B951" t="s">
        <v>898</v>
      </c>
      <c r="C951" s="1">
        <v>43187</v>
      </c>
      <c r="D951">
        <v>127.5</v>
      </c>
      <c r="E951">
        <v>127.5</v>
      </c>
      <c r="F951">
        <v>121.85</v>
      </c>
      <c r="G951">
        <v>122.25</v>
      </c>
      <c r="H951">
        <v>51068</v>
      </c>
      <c r="I951">
        <v>187</v>
      </c>
      <c r="J951">
        <v>115</v>
      </c>
      <c r="L951" s="2">
        <f t="shared" si="14"/>
        <v>-0.34625668449197861</v>
      </c>
    </row>
    <row r="952" spans="2:12" x14ac:dyDescent="0.3">
      <c r="B952" t="s">
        <v>900</v>
      </c>
      <c r="C952" s="1">
        <v>43187</v>
      </c>
      <c r="D952">
        <v>16.3</v>
      </c>
      <c r="E952">
        <v>19.399999999999999</v>
      </c>
      <c r="F952">
        <v>15.05</v>
      </c>
      <c r="G952">
        <v>16.95</v>
      </c>
      <c r="H952">
        <v>359311</v>
      </c>
      <c r="I952">
        <v>78</v>
      </c>
      <c r="J952">
        <v>15</v>
      </c>
      <c r="L952" s="2">
        <f t="shared" si="14"/>
        <v>-0.78269230769230769</v>
      </c>
    </row>
    <row r="953" spans="2:12" x14ac:dyDescent="0.3">
      <c r="B953" t="s">
        <v>899</v>
      </c>
      <c r="C953" s="1">
        <v>43187</v>
      </c>
      <c r="D953">
        <v>42</v>
      </c>
      <c r="E953">
        <v>43</v>
      </c>
      <c r="F953">
        <v>39.950000000000003</v>
      </c>
      <c r="G953">
        <v>40.9</v>
      </c>
      <c r="H953">
        <v>549990</v>
      </c>
      <c r="I953">
        <v>78</v>
      </c>
      <c r="J953">
        <v>35</v>
      </c>
      <c r="L953" s="2">
        <f t="shared" si="14"/>
        <v>-0.47564102564102567</v>
      </c>
    </row>
    <row r="954" spans="2:12" x14ac:dyDescent="0.3">
      <c r="B954" t="s">
        <v>901</v>
      </c>
      <c r="C954" s="1">
        <v>43187</v>
      </c>
      <c r="D954">
        <v>26.8</v>
      </c>
      <c r="E954">
        <v>26.9</v>
      </c>
      <c r="F954">
        <v>26.05</v>
      </c>
      <c r="G954">
        <v>26.25</v>
      </c>
      <c r="H954">
        <v>176107</v>
      </c>
      <c r="I954">
        <v>44</v>
      </c>
      <c r="J954">
        <v>24</v>
      </c>
      <c r="L954" s="2">
        <f t="shared" si="14"/>
        <v>-0.40340909090909088</v>
      </c>
    </row>
    <row r="955" spans="2:12" x14ac:dyDescent="0.3">
      <c r="B955" t="s">
        <v>902</v>
      </c>
      <c r="C955" s="1">
        <v>43187</v>
      </c>
      <c r="D955">
        <v>80</v>
      </c>
      <c r="E955">
        <v>82.85</v>
      </c>
      <c r="F955">
        <v>79.099999999999994</v>
      </c>
      <c r="G955">
        <v>82.2</v>
      </c>
      <c r="H955">
        <v>97138</v>
      </c>
      <c r="I955">
        <v>109</v>
      </c>
      <c r="J955">
        <v>56</v>
      </c>
      <c r="L955" s="2">
        <f t="shared" si="14"/>
        <v>-0.24587155963302751</v>
      </c>
    </row>
    <row r="956" spans="2:12" x14ac:dyDescent="0.3">
      <c r="B956" t="s">
        <v>903</v>
      </c>
      <c r="C956" s="1">
        <v>43187</v>
      </c>
      <c r="D956">
        <v>156</v>
      </c>
      <c r="E956">
        <v>159.55000000000001</v>
      </c>
      <c r="F956">
        <v>153.65</v>
      </c>
      <c r="G956">
        <v>154.35</v>
      </c>
      <c r="H956">
        <v>170595</v>
      </c>
      <c r="I956">
        <v>189</v>
      </c>
      <c r="J956">
        <v>77</v>
      </c>
      <c r="L956" s="2">
        <f t="shared" si="14"/>
        <v>-0.18333333333333338</v>
      </c>
    </row>
    <row r="957" spans="2:12" x14ac:dyDescent="0.3">
      <c r="B957" t="s">
        <v>904</v>
      </c>
      <c r="C957" s="1">
        <v>43187</v>
      </c>
      <c r="D957">
        <v>552.5</v>
      </c>
      <c r="E957">
        <v>560</v>
      </c>
      <c r="F957">
        <v>544</v>
      </c>
      <c r="G957">
        <v>550.70000000000005</v>
      </c>
      <c r="H957">
        <v>18840</v>
      </c>
      <c r="I957">
        <v>650</v>
      </c>
      <c r="J957">
        <v>458</v>
      </c>
      <c r="L957" s="2">
        <f t="shared" si="14"/>
        <v>-0.15276923076923071</v>
      </c>
    </row>
    <row r="958" spans="2:12" x14ac:dyDescent="0.3">
      <c r="B958" t="s">
        <v>905</v>
      </c>
      <c r="C958" s="1">
        <v>43187</v>
      </c>
      <c r="D958">
        <v>8155</v>
      </c>
      <c r="E958">
        <v>8250</v>
      </c>
      <c r="F958">
        <v>8121</v>
      </c>
      <c r="G958">
        <v>8203.5499999999993</v>
      </c>
      <c r="H958">
        <v>124076</v>
      </c>
      <c r="I958">
        <v>8250</v>
      </c>
      <c r="J958">
        <v>6268</v>
      </c>
      <c r="L958" s="2">
        <f t="shared" si="14"/>
        <v>-5.6303030303031182E-3</v>
      </c>
    </row>
    <row r="959" spans="2:12" x14ac:dyDescent="0.3">
      <c r="B959" t="s">
        <v>906</v>
      </c>
      <c r="C959" s="1">
        <v>43187</v>
      </c>
      <c r="D959">
        <v>60.7</v>
      </c>
      <c r="E959">
        <v>62.2</v>
      </c>
      <c r="F959">
        <v>59.45</v>
      </c>
      <c r="G959">
        <v>59.85</v>
      </c>
      <c r="H959">
        <v>1678555</v>
      </c>
      <c r="I959">
        <v>64</v>
      </c>
      <c r="J959">
        <v>27</v>
      </c>
      <c r="L959" s="2">
        <f t="shared" si="14"/>
        <v>-6.4843749999999978E-2</v>
      </c>
    </row>
    <row r="960" spans="2:12" x14ac:dyDescent="0.3">
      <c r="B960" t="s">
        <v>1601</v>
      </c>
      <c r="C960" s="1">
        <v>43187</v>
      </c>
      <c r="D960">
        <v>228.7</v>
      </c>
      <c r="E960">
        <v>233.8</v>
      </c>
      <c r="F960">
        <v>227.5</v>
      </c>
      <c r="G960">
        <v>231.8</v>
      </c>
      <c r="H960">
        <v>40668</v>
      </c>
      <c r="I960">
        <v>267</v>
      </c>
      <c r="J960">
        <v>215</v>
      </c>
      <c r="L960" s="2">
        <f t="shared" si="14"/>
        <v>-0.13183520599250931</v>
      </c>
    </row>
    <row r="961" spans="2:12" x14ac:dyDescent="0.3">
      <c r="B961" t="s">
        <v>907</v>
      </c>
      <c r="C961" s="1">
        <v>43187</v>
      </c>
      <c r="D961">
        <v>714.4</v>
      </c>
      <c r="E961">
        <v>725</v>
      </c>
      <c r="F961">
        <v>709.95</v>
      </c>
      <c r="G961">
        <v>710.7</v>
      </c>
      <c r="H961">
        <v>15894</v>
      </c>
      <c r="I961">
        <v>1727</v>
      </c>
      <c r="J961">
        <v>668</v>
      </c>
      <c r="L961" s="2">
        <f t="shared" si="14"/>
        <v>-0.58847712796757379</v>
      </c>
    </row>
    <row r="962" spans="2:12" x14ac:dyDescent="0.3">
      <c r="B962" t="s">
        <v>908</v>
      </c>
      <c r="C962" s="1">
        <v>43187</v>
      </c>
      <c r="D962">
        <v>14.5</v>
      </c>
      <c r="E962">
        <v>15.1</v>
      </c>
      <c r="F962">
        <v>14.1</v>
      </c>
      <c r="G962">
        <v>14.2</v>
      </c>
      <c r="H962">
        <v>10795</v>
      </c>
      <c r="I962">
        <v>26</v>
      </c>
      <c r="J962">
        <v>14</v>
      </c>
      <c r="L962" s="2">
        <f t="shared" si="14"/>
        <v>-0.4538461538461539</v>
      </c>
    </row>
    <row r="963" spans="2:12" x14ac:dyDescent="0.3">
      <c r="B963" t="s">
        <v>909</v>
      </c>
      <c r="C963" s="1">
        <v>43187</v>
      </c>
      <c r="D963">
        <v>284</v>
      </c>
      <c r="E963">
        <v>285</v>
      </c>
      <c r="F963">
        <v>277.10000000000002</v>
      </c>
      <c r="G963">
        <v>279.25</v>
      </c>
      <c r="H963">
        <v>54433</v>
      </c>
      <c r="I963">
        <v>345</v>
      </c>
      <c r="J963">
        <v>277</v>
      </c>
      <c r="L963" s="2">
        <f t="shared" si="14"/>
        <v>-0.19057971014492753</v>
      </c>
    </row>
    <row r="964" spans="2:12" x14ac:dyDescent="0.3">
      <c r="B964" t="s">
        <v>910</v>
      </c>
      <c r="C964" s="1">
        <v>43187</v>
      </c>
      <c r="D964">
        <v>53.35</v>
      </c>
      <c r="E964">
        <v>55.5</v>
      </c>
      <c r="F964">
        <v>52.9</v>
      </c>
      <c r="G964">
        <v>54.35</v>
      </c>
      <c r="H964">
        <v>699429</v>
      </c>
      <c r="I964">
        <v>89</v>
      </c>
      <c r="J964">
        <v>51</v>
      </c>
      <c r="L964" s="2">
        <f t="shared" si="14"/>
        <v>-0.38932584269662918</v>
      </c>
    </row>
    <row r="965" spans="2:12" x14ac:dyDescent="0.3">
      <c r="B965" t="s">
        <v>1542</v>
      </c>
      <c r="C965" s="1">
        <v>43187</v>
      </c>
      <c r="D965">
        <v>699.1</v>
      </c>
      <c r="E965">
        <v>719</v>
      </c>
      <c r="F965">
        <v>681.15</v>
      </c>
      <c r="G965">
        <v>712.85</v>
      </c>
      <c r="H965">
        <v>39492</v>
      </c>
      <c r="I965">
        <v>752</v>
      </c>
      <c r="J965">
        <v>533</v>
      </c>
      <c r="L965" s="2">
        <f t="shared" ref="L965:L1028" si="15">+(G965-I965)/I965</f>
        <v>-5.2061170212765927E-2</v>
      </c>
    </row>
    <row r="966" spans="2:12" x14ac:dyDescent="0.3">
      <c r="B966" t="s">
        <v>911</v>
      </c>
      <c r="C966" s="1">
        <v>43187</v>
      </c>
      <c r="D966">
        <v>27.5</v>
      </c>
      <c r="E966">
        <v>28.2</v>
      </c>
      <c r="F966">
        <v>27.2</v>
      </c>
      <c r="G966">
        <v>27.7</v>
      </c>
      <c r="H966">
        <v>29078484</v>
      </c>
      <c r="I966">
        <v>35</v>
      </c>
      <c r="J966">
        <v>26</v>
      </c>
      <c r="L966" s="2">
        <f t="shared" si="15"/>
        <v>-0.2085714285714286</v>
      </c>
    </row>
    <row r="967" spans="2:12" x14ac:dyDescent="0.3">
      <c r="B967" t="s">
        <v>912</v>
      </c>
      <c r="C967" s="1">
        <v>43187</v>
      </c>
      <c r="D967">
        <v>19.7</v>
      </c>
      <c r="E967">
        <v>20.5</v>
      </c>
      <c r="F967">
        <v>19</v>
      </c>
      <c r="G967">
        <v>19.850000000000001</v>
      </c>
      <c r="H967">
        <v>7536</v>
      </c>
      <c r="I967">
        <v>45</v>
      </c>
      <c r="J967">
        <v>19</v>
      </c>
      <c r="L967" s="2">
        <f t="shared" si="15"/>
        <v>-0.55888888888888888</v>
      </c>
    </row>
    <row r="968" spans="2:12" x14ac:dyDescent="0.3">
      <c r="B968" t="s">
        <v>914</v>
      </c>
      <c r="C968" s="1">
        <v>43187</v>
      </c>
      <c r="D968">
        <v>19.7</v>
      </c>
      <c r="E968">
        <v>19.75</v>
      </c>
      <c r="F968">
        <v>19.350000000000001</v>
      </c>
      <c r="G968">
        <v>19.5</v>
      </c>
      <c r="H968">
        <v>481149</v>
      </c>
      <c r="I968">
        <v>29</v>
      </c>
      <c r="J968">
        <v>16</v>
      </c>
      <c r="L968" s="2">
        <f t="shared" si="15"/>
        <v>-0.32758620689655171</v>
      </c>
    </row>
    <row r="969" spans="2:12" x14ac:dyDescent="0.3">
      <c r="B969" t="s">
        <v>913</v>
      </c>
      <c r="C969" s="1">
        <v>43187</v>
      </c>
      <c r="D969">
        <v>97</v>
      </c>
      <c r="E969">
        <v>101.2</v>
      </c>
      <c r="F969">
        <v>95.15</v>
      </c>
      <c r="G969">
        <v>99.75</v>
      </c>
      <c r="H969">
        <v>2802822</v>
      </c>
      <c r="I969">
        <v>119</v>
      </c>
      <c r="J969">
        <v>74</v>
      </c>
      <c r="L969" s="2">
        <f t="shared" si="15"/>
        <v>-0.16176470588235295</v>
      </c>
    </row>
    <row r="970" spans="2:12" x14ac:dyDescent="0.3">
      <c r="B970" t="s">
        <v>915</v>
      </c>
      <c r="C970" s="1">
        <v>43187</v>
      </c>
      <c r="D970">
        <v>888</v>
      </c>
      <c r="E970">
        <v>891.95</v>
      </c>
      <c r="F970">
        <v>862.2</v>
      </c>
      <c r="G970">
        <v>865</v>
      </c>
      <c r="H970">
        <v>2230197</v>
      </c>
      <c r="I970">
        <v>1012</v>
      </c>
      <c r="J970">
        <v>413</v>
      </c>
      <c r="L970" s="2">
        <f t="shared" si="15"/>
        <v>-0.14525691699604742</v>
      </c>
    </row>
    <row r="971" spans="2:12" x14ac:dyDescent="0.3">
      <c r="B971" t="s">
        <v>916</v>
      </c>
      <c r="C971" s="1">
        <v>43187</v>
      </c>
      <c r="D971">
        <v>1520</v>
      </c>
      <c r="E971">
        <v>1537.3</v>
      </c>
      <c r="F971">
        <v>1515.15</v>
      </c>
      <c r="G971">
        <v>1519.85</v>
      </c>
      <c r="H971">
        <v>37175</v>
      </c>
      <c r="I971">
        <v>2275</v>
      </c>
      <c r="J971">
        <v>1488</v>
      </c>
      <c r="L971" s="2">
        <f t="shared" si="15"/>
        <v>-0.33193406593406599</v>
      </c>
    </row>
    <row r="972" spans="2:12" x14ac:dyDescent="0.3">
      <c r="B972" t="s">
        <v>917</v>
      </c>
      <c r="C972" s="1">
        <v>43187</v>
      </c>
      <c r="D972">
        <v>830</v>
      </c>
      <c r="E972">
        <v>832.85</v>
      </c>
      <c r="F972">
        <v>806</v>
      </c>
      <c r="G972">
        <v>814.2</v>
      </c>
      <c r="H972">
        <v>1144</v>
      </c>
      <c r="I972">
        <v>1140</v>
      </c>
      <c r="J972">
        <v>798</v>
      </c>
      <c r="L972" s="2">
        <f t="shared" si="15"/>
        <v>-0.28578947368421048</v>
      </c>
    </row>
    <row r="973" spans="2:12" x14ac:dyDescent="0.3">
      <c r="B973" t="s">
        <v>918</v>
      </c>
      <c r="C973" s="1">
        <v>43187</v>
      </c>
      <c r="D973">
        <v>97.9</v>
      </c>
      <c r="E973">
        <v>97.9</v>
      </c>
      <c r="F973">
        <v>92.1</v>
      </c>
      <c r="G973">
        <v>92.6</v>
      </c>
      <c r="H973">
        <v>297285</v>
      </c>
      <c r="I973">
        <v>143</v>
      </c>
      <c r="J973">
        <v>52</v>
      </c>
      <c r="L973" s="2">
        <f t="shared" si="15"/>
        <v>-0.35244755244755249</v>
      </c>
    </row>
    <row r="974" spans="2:12" x14ac:dyDescent="0.3">
      <c r="B974" t="s">
        <v>919</v>
      </c>
      <c r="C974" s="1">
        <v>43187</v>
      </c>
      <c r="D974">
        <v>11.6</v>
      </c>
      <c r="E974">
        <v>12.15</v>
      </c>
      <c r="F974">
        <v>11.4</v>
      </c>
      <c r="G974">
        <v>11.55</v>
      </c>
      <c r="H974">
        <v>308709</v>
      </c>
      <c r="I974">
        <v>24</v>
      </c>
      <c r="J974">
        <v>8</v>
      </c>
      <c r="L974" s="2">
        <f t="shared" si="15"/>
        <v>-0.51874999999999993</v>
      </c>
    </row>
    <row r="975" spans="2:12" x14ac:dyDescent="0.3">
      <c r="B975" t="s">
        <v>920</v>
      </c>
      <c r="C975" s="1">
        <v>43187</v>
      </c>
      <c r="D975">
        <v>4.0999999999999996</v>
      </c>
      <c r="E975">
        <v>4.0999999999999996</v>
      </c>
      <c r="F975">
        <v>4.05</v>
      </c>
      <c r="G975">
        <v>4.0999999999999996</v>
      </c>
      <c r="H975">
        <v>223589</v>
      </c>
      <c r="I975">
        <v>26</v>
      </c>
      <c r="J975">
        <v>4</v>
      </c>
      <c r="L975" s="2">
        <f t="shared" si="15"/>
        <v>-0.8423076923076922</v>
      </c>
    </row>
    <row r="976" spans="2:12" x14ac:dyDescent="0.3">
      <c r="B976" t="s">
        <v>1543</v>
      </c>
      <c r="C976" s="1">
        <v>43187</v>
      </c>
      <c r="D976">
        <v>47.5</v>
      </c>
      <c r="E976">
        <v>48.5</v>
      </c>
      <c r="F976">
        <v>44</v>
      </c>
      <c r="G976">
        <v>44</v>
      </c>
      <c r="H976">
        <v>1518</v>
      </c>
      <c r="I976">
        <v>85</v>
      </c>
      <c r="J976">
        <v>33</v>
      </c>
      <c r="L976" s="2">
        <f t="shared" si="15"/>
        <v>-0.4823529411764706</v>
      </c>
    </row>
    <row r="977" spans="2:12" x14ac:dyDescent="0.3">
      <c r="B977" t="s">
        <v>921</v>
      </c>
      <c r="C977" s="1">
        <v>43187</v>
      </c>
      <c r="D977">
        <v>99.8</v>
      </c>
      <c r="E977">
        <v>101</v>
      </c>
      <c r="F977">
        <v>97.95</v>
      </c>
      <c r="G977">
        <v>98.15</v>
      </c>
      <c r="H977">
        <v>131908</v>
      </c>
      <c r="I977">
        <v>145</v>
      </c>
      <c r="J977">
        <v>94</v>
      </c>
      <c r="L977" s="2">
        <f t="shared" si="15"/>
        <v>-0.32310344827586202</v>
      </c>
    </row>
    <row r="978" spans="2:12" x14ac:dyDescent="0.3">
      <c r="B978" t="s">
        <v>922</v>
      </c>
      <c r="C978" s="1">
        <v>43187</v>
      </c>
      <c r="D978">
        <v>85.15</v>
      </c>
      <c r="E978">
        <v>85.15</v>
      </c>
      <c r="F978">
        <v>83.5</v>
      </c>
      <c r="G978">
        <v>83.75</v>
      </c>
      <c r="H978">
        <v>365303</v>
      </c>
      <c r="I978">
        <v>119</v>
      </c>
      <c r="J978">
        <v>84</v>
      </c>
      <c r="L978" s="2">
        <f t="shared" si="15"/>
        <v>-0.29621848739495799</v>
      </c>
    </row>
    <row r="979" spans="2:12" x14ac:dyDescent="0.3">
      <c r="B979" t="s">
        <v>923</v>
      </c>
      <c r="C979" s="1">
        <v>43187</v>
      </c>
      <c r="D979">
        <v>120.2</v>
      </c>
      <c r="E979">
        <v>121.1</v>
      </c>
      <c r="F979">
        <v>118.05</v>
      </c>
      <c r="G979">
        <v>118.55</v>
      </c>
      <c r="H979">
        <v>7342009</v>
      </c>
      <c r="I979">
        <v>163</v>
      </c>
      <c r="J979">
        <v>103</v>
      </c>
      <c r="L979" s="2">
        <f t="shared" si="15"/>
        <v>-0.27269938650306752</v>
      </c>
    </row>
    <row r="980" spans="2:12" x14ac:dyDescent="0.3">
      <c r="B980" t="s">
        <v>924</v>
      </c>
      <c r="C980" s="1">
        <v>43187</v>
      </c>
      <c r="D980">
        <v>192.5</v>
      </c>
      <c r="E980">
        <v>196.95</v>
      </c>
      <c r="F980">
        <v>190.45</v>
      </c>
      <c r="G980">
        <v>191.85</v>
      </c>
      <c r="H980">
        <v>527068</v>
      </c>
      <c r="I980">
        <v>236</v>
      </c>
      <c r="J980">
        <v>84</v>
      </c>
      <c r="L980" s="2">
        <f t="shared" si="15"/>
        <v>-0.18707627118644071</v>
      </c>
    </row>
    <row r="981" spans="2:12" x14ac:dyDescent="0.3">
      <c r="B981" t="s">
        <v>925</v>
      </c>
      <c r="C981" s="1">
        <v>43187</v>
      </c>
      <c r="D981">
        <v>11.85</v>
      </c>
      <c r="E981">
        <v>12.2</v>
      </c>
      <c r="F981">
        <v>11.6</v>
      </c>
      <c r="G981">
        <v>12.05</v>
      </c>
      <c r="H981">
        <v>62151</v>
      </c>
      <c r="I981">
        <v>17</v>
      </c>
      <c r="J981">
        <v>8</v>
      </c>
      <c r="L981" s="2">
        <f t="shared" si="15"/>
        <v>-0.29117647058823526</v>
      </c>
    </row>
    <row r="982" spans="2:12" x14ac:dyDescent="0.3">
      <c r="B982" t="s">
        <v>1544</v>
      </c>
      <c r="C982" s="1">
        <v>43187</v>
      </c>
      <c r="D982">
        <v>418</v>
      </c>
      <c r="E982">
        <v>420.95</v>
      </c>
      <c r="F982">
        <v>401</v>
      </c>
      <c r="G982">
        <v>407.65</v>
      </c>
      <c r="H982">
        <v>42570</v>
      </c>
      <c r="I982">
        <v>600</v>
      </c>
      <c r="J982">
        <v>223</v>
      </c>
      <c r="L982" s="2">
        <f t="shared" si="15"/>
        <v>-0.32058333333333339</v>
      </c>
    </row>
    <row r="983" spans="2:12" x14ac:dyDescent="0.3">
      <c r="B983" t="s">
        <v>926</v>
      </c>
      <c r="C983" s="1">
        <v>43187</v>
      </c>
      <c r="D983">
        <v>6.8</v>
      </c>
      <c r="E983">
        <v>6.8</v>
      </c>
      <c r="F983">
        <v>6.7</v>
      </c>
      <c r="G983">
        <v>6.7</v>
      </c>
      <c r="H983">
        <v>2000</v>
      </c>
      <c r="I983">
        <v>11</v>
      </c>
      <c r="J983">
        <v>5</v>
      </c>
      <c r="L983" s="2">
        <f t="shared" si="15"/>
        <v>-0.39090909090909087</v>
      </c>
    </row>
    <row r="984" spans="2:12" x14ac:dyDescent="0.3">
      <c r="B984" t="s">
        <v>927</v>
      </c>
      <c r="C984" s="1">
        <v>43187</v>
      </c>
      <c r="D984">
        <v>152.4</v>
      </c>
      <c r="E984">
        <v>155.65</v>
      </c>
      <c r="F984">
        <v>152.4</v>
      </c>
      <c r="G984">
        <v>153.80000000000001</v>
      </c>
      <c r="H984">
        <v>47533</v>
      </c>
      <c r="I984">
        <v>182</v>
      </c>
      <c r="J984">
        <v>104</v>
      </c>
      <c r="L984" s="2">
        <f t="shared" si="15"/>
        <v>-0.15494505494505489</v>
      </c>
    </row>
    <row r="985" spans="2:12" x14ac:dyDescent="0.3">
      <c r="B985" t="s">
        <v>928</v>
      </c>
      <c r="C985" s="1">
        <v>43187</v>
      </c>
      <c r="D985">
        <v>3.1</v>
      </c>
      <c r="E985">
        <v>3.25</v>
      </c>
      <c r="F985">
        <v>3.05</v>
      </c>
      <c r="G985">
        <v>3.1</v>
      </c>
      <c r="H985">
        <v>17124</v>
      </c>
      <c r="I985">
        <v>7</v>
      </c>
      <c r="J985">
        <v>3</v>
      </c>
      <c r="L985" s="2">
        <f t="shared" si="15"/>
        <v>-0.55714285714285716</v>
      </c>
    </row>
    <row r="986" spans="2:12" x14ac:dyDescent="0.3">
      <c r="B986" t="s">
        <v>929</v>
      </c>
      <c r="C986" s="1">
        <v>43187</v>
      </c>
      <c r="D986">
        <v>1130.3499999999999</v>
      </c>
      <c r="E986">
        <v>1254</v>
      </c>
      <c r="F986">
        <v>1106</v>
      </c>
      <c r="G986">
        <v>1213.8499999999999</v>
      </c>
      <c r="H986">
        <v>2518</v>
      </c>
      <c r="I986">
        <v>1511</v>
      </c>
      <c r="J986">
        <v>820</v>
      </c>
      <c r="L986" s="2">
        <f t="shared" si="15"/>
        <v>-0.19665784248841833</v>
      </c>
    </row>
    <row r="987" spans="2:12" x14ac:dyDescent="0.3">
      <c r="B987" t="s">
        <v>930</v>
      </c>
      <c r="C987" s="1">
        <v>43187</v>
      </c>
      <c r="D987">
        <v>170.7</v>
      </c>
      <c r="E987">
        <v>171</v>
      </c>
      <c r="F987">
        <v>166.45</v>
      </c>
      <c r="G987">
        <v>169.7</v>
      </c>
      <c r="H987">
        <v>8449015</v>
      </c>
      <c r="I987">
        <v>188</v>
      </c>
      <c r="J987">
        <v>153</v>
      </c>
      <c r="L987" s="2">
        <f t="shared" si="15"/>
        <v>-9.7340425531914951E-2</v>
      </c>
    </row>
    <row r="988" spans="2:12" x14ac:dyDescent="0.3">
      <c r="B988" t="s">
        <v>931</v>
      </c>
      <c r="C988" s="1">
        <v>43187</v>
      </c>
      <c r="D988">
        <v>417.25</v>
      </c>
      <c r="E988">
        <v>417.25</v>
      </c>
      <c r="F988">
        <v>399</v>
      </c>
      <c r="G988">
        <v>400.85</v>
      </c>
      <c r="H988">
        <v>30480</v>
      </c>
      <c r="I988">
        <v>602</v>
      </c>
      <c r="J988">
        <v>240</v>
      </c>
      <c r="L988" s="2">
        <f t="shared" si="15"/>
        <v>-0.33413621262458471</v>
      </c>
    </row>
    <row r="989" spans="2:12" x14ac:dyDescent="0.3">
      <c r="B989" t="s">
        <v>932</v>
      </c>
      <c r="C989" s="1">
        <v>43187</v>
      </c>
      <c r="D989">
        <v>0.95</v>
      </c>
      <c r="E989">
        <v>0.95</v>
      </c>
      <c r="F989">
        <v>0.85</v>
      </c>
      <c r="G989">
        <v>0.85</v>
      </c>
      <c r="H989">
        <v>401237</v>
      </c>
      <c r="I989">
        <v>2</v>
      </c>
      <c r="J989">
        <v>1</v>
      </c>
      <c r="L989" s="2">
        <f t="shared" si="15"/>
        <v>-0.57499999999999996</v>
      </c>
    </row>
    <row r="990" spans="2:12" x14ac:dyDescent="0.3">
      <c r="B990" t="s">
        <v>933</v>
      </c>
      <c r="C990" s="1">
        <v>43187</v>
      </c>
      <c r="D990">
        <v>487.9</v>
      </c>
      <c r="E990">
        <v>515</v>
      </c>
      <c r="F990">
        <v>482.6</v>
      </c>
      <c r="G990">
        <v>510.25</v>
      </c>
      <c r="H990">
        <v>773932</v>
      </c>
      <c r="I990">
        <v>574</v>
      </c>
      <c r="J990">
        <v>335</v>
      </c>
      <c r="L990" s="2">
        <f t="shared" si="15"/>
        <v>-0.11106271777003485</v>
      </c>
    </row>
    <row r="991" spans="2:12" x14ac:dyDescent="0.3">
      <c r="B991" t="s">
        <v>934</v>
      </c>
      <c r="C991" s="1">
        <v>43187</v>
      </c>
      <c r="D991">
        <v>1035</v>
      </c>
      <c r="E991">
        <v>1049.95</v>
      </c>
      <c r="F991">
        <v>1002.45</v>
      </c>
      <c r="G991">
        <v>1009.75</v>
      </c>
      <c r="H991">
        <v>5417</v>
      </c>
      <c r="I991">
        <v>1600</v>
      </c>
      <c r="J991">
        <v>859</v>
      </c>
      <c r="L991" s="2">
        <f t="shared" si="15"/>
        <v>-0.36890624999999999</v>
      </c>
    </row>
    <row r="992" spans="2:12" x14ac:dyDescent="0.3">
      <c r="B992" t="s">
        <v>935</v>
      </c>
      <c r="C992" s="1">
        <v>43187</v>
      </c>
      <c r="D992">
        <v>1311.1</v>
      </c>
      <c r="E992">
        <v>1324.05</v>
      </c>
      <c r="F992">
        <v>1277</v>
      </c>
      <c r="G992">
        <v>1298</v>
      </c>
      <c r="H992">
        <v>9829</v>
      </c>
      <c r="I992">
        <v>1624</v>
      </c>
      <c r="J992">
        <v>904</v>
      </c>
      <c r="L992" s="2">
        <f t="shared" si="15"/>
        <v>-0.20073891625615764</v>
      </c>
    </row>
    <row r="993" spans="2:12" x14ac:dyDescent="0.3">
      <c r="B993" t="s">
        <v>937</v>
      </c>
      <c r="C993" s="1">
        <v>43187</v>
      </c>
      <c r="D993">
        <v>215.1</v>
      </c>
      <c r="E993">
        <v>218.9</v>
      </c>
      <c r="F993">
        <v>214.1</v>
      </c>
      <c r="G993">
        <v>216.35</v>
      </c>
      <c r="H993">
        <v>2219838</v>
      </c>
      <c r="I993">
        <v>259</v>
      </c>
      <c r="J993">
        <v>171</v>
      </c>
      <c r="L993" s="2">
        <f t="shared" si="15"/>
        <v>-0.16467181467181469</v>
      </c>
    </row>
    <row r="994" spans="2:12" x14ac:dyDescent="0.3">
      <c r="B994" t="s">
        <v>936</v>
      </c>
      <c r="C994" s="1">
        <v>43187</v>
      </c>
      <c r="D994">
        <v>3764.45</v>
      </c>
      <c r="E994">
        <v>3799.95</v>
      </c>
      <c r="F994">
        <v>3710</v>
      </c>
      <c r="G994">
        <v>3745.35</v>
      </c>
      <c r="H994">
        <v>93622</v>
      </c>
      <c r="I994">
        <v>4379</v>
      </c>
      <c r="J994">
        <v>3372</v>
      </c>
      <c r="L994" s="2">
        <f t="shared" si="15"/>
        <v>-0.1447019867549669</v>
      </c>
    </row>
    <row r="995" spans="2:12" x14ac:dyDescent="0.3">
      <c r="B995" t="s">
        <v>938</v>
      </c>
      <c r="C995" s="1">
        <v>43187</v>
      </c>
      <c r="D995">
        <v>32.6</v>
      </c>
      <c r="E995">
        <v>33.450000000000003</v>
      </c>
      <c r="F995">
        <v>30.7</v>
      </c>
      <c r="G995">
        <v>31.85</v>
      </c>
      <c r="H995">
        <v>61537</v>
      </c>
      <c r="I995">
        <v>67</v>
      </c>
      <c r="J995">
        <v>29</v>
      </c>
      <c r="L995" s="2">
        <f t="shared" si="15"/>
        <v>-0.52462686567164174</v>
      </c>
    </row>
    <row r="996" spans="2:12" x14ac:dyDescent="0.3">
      <c r="B996" t="s">
        <v>939</v>
      </c>
      <c r="C996" s="1">
        <v>43187</v>
      </c>
      <c r="D996">
        <v>2.8</v>
      </c>
      <c r="E996">
        <v>2.8</v>
      </c>
      <c r="F996">
        <v>2.6</v>
      </c>
      <c r="G996">
        <v>2.75</v>
      </c>
      <c r="H996">
        <v>103936</v>
      </c>
      <c r="I996">
        <v>7</v>
      </c>
      <c r="J996">
        <v>3</v>
      </c>
      <c r="L996" s="2">
        <f t="shared" si="15"/>
        <v>-0.6071428571428571</v>
      </c>
    </row>
    <row r="997" spans="2:12" x14ac:dyDescent="0.3">
      <c r="B997" t="s">
        <v>940</v>
      </c>
      <c r="C997" s="1">
        <v>43187</v>
      </c>
      <c r="D997">
        <v>136.30000000000001</v>
      </c>
      <c r="E997">
        <v>139.94999999999999</v>
      </c>
      <c r="F997">
        <v>131.05000000000001</v>
      </c>
      <c r="G997">
        <v>135.65</v>
      </c>
      <c r="H997">
        <v>34551</v>
      </c>
      <c r="I997">
        <v>216</v>
      </c>
      <c r="J997">
        <v>62</v>
      </c>
      <c r="L997" s="2">
        <f t="shared" si="15"/>
        <v>-0.37199074074074073</v>
      </c>
    </row>
    <row r="998" spans="2:12" x14ac:dyDescent="0.3">
      <c r="B998" t="s">
        <v>941</v>
      </c>
      <c r="C998" s="1">
        <v>43187</v>
      </c>
      <c r="D998">
        <v>220.8</v>
      </c>
      <c r="E998">
        <v>222.35</v>
      </c>
      <c r="F998">
        <v>219.85</v>
      </c>
      <c r="G998">
        <v>220.55</v>
      </c>
      <c r="H998">
        <v>626214</v>
      </c>
      <c r="I998">
        <v>235</v>
      </c>
      <c r="J998">
        <v>168</v>
      </c>
      <c r="L998" s="2">
        <f t="shared" si="15"/>
        <v>-6.1489361702127612E-2</v>
      </c>
    </row>
    <row r="999" spans="2:12" x14ac:dyDescent="0.3">
      <c r="B999" t="s">
        <v>942</v>
      </c>
      <c r="C999" s="1">
        <v>43187</v>
      </c>
      <c r="D999">
        <v>34.950000000000003</v>
      </c>
      <c r="E999">
        <v>34.950000000000003</v>
      </c>
      <c r="F999">
        <v>32.75</v>
      </c>
      <c r="G999">
        <v>32.75</v>
      </c>
      <c r="H999">
        <v>89268</v>
      </c>
      <c r="I999">
        <v>122</v>
      </c>
      <c r="J999">
        <v>27</v>
      </c>
      <c r="L999" s="2">
        <f t="shared" si="15"/>
        <v>-0.73155737704918034</v>
      </c>
    </row>
    <row r="1000" spans="2:12" x14ac:dyDescent="0.3">
      <c r="B1000" t="s">
        <v>943</v>
      </c>
      <c r="C1000" s="1">
        <v>43187</v>
      </c>
      <c r="D1000">
        <v>48.25</v>
      </c>
      <c r="E1000">
        <v>49.9</v>
      </c>
      <c r="F1000">
        <v>46.1</v>
      </c>
      <c r="G1000">
        <v>49.3</v>
      </c>
      <c r="H1000">
        <v>325895</v>
      </c>
      <c r="I1000">
        <v>84</v>
      </c>
      <c r="J1000">
        <v>40</v>
      </c>
      <c r="L1000" s="2">
        <f t="shared" si="15"/>
        <v>-0.41309523809523813</v>
      </c>
    </row>
    <row r="1001" spans="2:12" x14ac:dyDescent="0.3">
      <c r="B1001" t="s">
        <v>944</v>
      </c>
      <c r="C1001" s="1">
        <v>43187</v>
      </c>
      <c r="D1001">
        <v>20.3</v>
      </c>
      <c r="E1001">
        <v>20.5</v>
      </c>
      <c r="F1001">
        <v>19.2</v>
      </c>
      <c r="G1001">
        <v>19.2</v>
      </c>
      <c r="H1001">
        <v>3923</v>
      </c>
      <c r="I1001">
        <v>36</v>
      </c>
      <c r="J1001">
        <v>19</v>
      </c>
      <c r="L1001" s="2">
        <f t="shared" si="15"/>
        <v>-0.46666666666666667</v>
      </c>
    </row>
    <row r="1002" spans="2:12" x14ac:dyDescent="0.3">
      <c r="B1002" t="s">
        <v>945</v>
      </c>
      <c r="C1002" s="1">
        <v>43187</v>
      </c>
      <c r="D1002">
        <v>178.5</v>
      </c>
      <c r="E1002">
        <v>179</v>
      </c>
      <c r="F1002">
        <v>176.1</v>
      </c>
      <c r="G1002">
        <v>177.8</v>
      </c>
      <c r="H1002">
        <v>6229049</v>
      </c>
      <c r="I1002">
        <v>213</v>
      </c>
      <c r="J1002">
        <v>155</v>
      </c>
      <c r="L1002" s="2">
        <f t="shared" si="15"/>
        <v>-0.16525821596244125</v>
      </c>
    </row>
    <row r="1003" spans="2:12" x14ac:dyDescent="0.3">
      <c r="B1003" t="s">
        <v>946</v>
      </c>
      <c r="C1003" s="1">
        <v>43187</v>
      </c>
      <c r="D1003">
        <v>43.3</v>
      </c>
      <c r="E1003">
        <v>44.15</v>
      </c>
      <c r="F1003">
        <v>41.8</v>
      </c>
      <c r="G1003">
        <v>43.2</v>
      </c>
      <c r="H1003">
        <v>516890</v>
      </c>
      <c r="I1003">
        <v>95</v>
      </c>
      <c r="J1003">
        <v>40</v>
      </c>
      <c r="L1003" s="2">
        <f t="shared" si="15"/>
        <v>-0.54526315789473678</v>
      </c>
    </row>
    <row r="1004" spans="2:12" x14ac:dyDescent="0.3">
      <c r="B1004" t="s">
        <v>1545</v>
      </c>
      <c r="C1004" s="1">
        <v>43187</v>
      </c>
      <c r="D1004">
        <v>245</v>
      </c>
      <c r="E1004">
        <v>252</v>
      </c>
      <c r="F1004">
        <v>240.95</v>
      </c>
      <c r="G1004">
        <v>241.35</v>
      </c>
      <c r="H1004">
        <v>10342</v>
      </c>
      <c r="I1004">
        <v>289</v>
      </c>
      <c r="J1004">
        <v>36</v>
      </c>
      <c r="L1004" s="2">
        <f t="shared" si="15"/>
        <v>-0.16487889273356404</v>
      </c>
    </row>
    <row r="1005" spans="2:12" x14ac:dyDescent="0.3">
      <c r="B1005" t="s">
        <v>947</v>
      </c>
      <c r="C1005" s="1">
        <v>43187</v>
      </c>
      <c r="D1005">
        <v>90.35</v>
      </c>
      <c r="E1005">
        <v>90.35</v>
      </c>
      <c r="F1005">
        <v>85.4</v>
      </c>
      <c r="G1005">
        <v>87.35</v>
      </c>
      <c r="H1005">
        <v>17519</v>
      </c>
      <c r="I1005">
        <v>170</v>
      </c>
      <c r="J1005">
        <v>70</v>
      </c>
      <c r="L1005" s="2">
        <f t="shared" si="15"/>
        <v>-0.48617647058823532</v>
      </c>
    </row>
    <row r="1006" spans="2:12" x14ac:dyDescent="0.3">
      <c r="B1006" t="s">
        <v>948</v>
      </c>
      <c r="C1006" s="1">
        <v>43187</v>
      </c>
      <c r="D1006">
        <v>8.1999999999999993</v>
      </c>
      <c r="E1006">
        <v>8.3000000000000007</v>
      </c>
      <c r="F1006">
        <v>7.8</v>
      </c>
      <c r="G1006">
        <v>7.85</v>
      </c>
      <c r="H1006">
        <v>497312</v>
      </c>
      <c r="I1006">
        <v>12</v>
      </c>
      <c r="J1006">
        <v>7</v>
      </c>
      <c r="L1006" s="2">
        <f t="shared" si="15"/>
        <v>-0.34583333333333338</v>
      </c>
    </row>
    <row r="1007" spans="2:12" x14ac:dyDescent="0.3">
      <c r="B1007" t="s">
        <v>949</v>
      </c>
      <c r="C1007" s="1">
        <v>43187</v>
      </c>
      <c r="D1007">
        <v>150.15</v>
      </c>
      <c r="E1007">
        <v>155.4</v>
      </c>
      <c r="F1007">
        <v>147</v>
      </c>
      <c r="G1007">
        <v>152.80000000000001</v>
      </c>
      <c r="H1007">
        <v>9811</v>
      </c>
      <c r="I1007">
        <v>190</v>
      </c>
      <c r="J1007">
        <v>116</v>
      </c>
      <c r="L1007" s="2">
        <f t="shared" si="15"/>
        <v>-0.19578947368421046</v>
      </c>
    </row>
    <row r="1008" spans="2:12" x14ac:dyDescent="0.3">
      <c r="B1008" t="s">
        <v>950</v>
      </c>
      <c r="C1008" s="1">
        <v>43187</v>
      </c>
      <c r="D1008">
        <v>12</v>
      </c>
      <c r="E1008">
        <v>12</v>
      </c>
      <c r="F1008">
        <v>11</v>
      </c>
      <c r="G1008">
        <v>11</v>
      </c>
      <c r="H1008">
        <v>58394</v>
      </c>
      <c r="I1008">
        <v>40</v>
      </c>
      <c r="J1008">
        <v>11</v>
      </c>
      <c r="L1008" s="2">
        <f t="shared" si="15"/>
        <v>-0.72499999999999998</v>
      </c>
    </row>
    <row r="1009" spans="2:12" x14ac:dyDescent="0.3">
      <c r="B1009" t="s">
        <v>951</v>
      </c>
      <c r="C1009" s="1">
        <v>43187</v>
      </c>
      <c r="D1009">
        <v>50.95</v>
      </c>
      <c r="E1009">
        <v>51</v>
      </c>
      <c r="F1009">
        <v>48.85</v>
      </c>
      <c r="G1009">
        <v>49.15</v>
      </c>
      <c r="H1009">
        <v>248615</v>
      </c>
      <c r="I1009">
        <v>73</v>
      </c>
      <c r="J1009">
        <v>47</v>
      </c>
      <c r="L1009" s="2">
        <f t="shared" si="15"/>
        <v>-0.32671232876712331</v>
      </c>
    </row>
    <row r="1010" spans="2:12" x14ac:dyDescent="0.3">
      <c r="B1010" t="s">
        <v>953</v>
      </c>
      <c r="C1010" s="1">
        <v>43187</v>
      </c>
      <c r="D1010">
        <v>12.95</v>
      </c>
      <c r="E1010">
        <v>13.3</v>
      </c>
      <c r="F1010">
        <v>12.35</v>
      </c>
      <c r="G1010">
        <v>12.35</v>
      </c>
      <c r="H1010">
        <v>59250</v>
      </c>
      <c r="I1010">
        <v>23</v>
      </c>
      <c r="J1010">
        <v>9</v>
      </c>
      <c r="L1010" s="2">
        <f t="shared" si="15"/>
        <v>-0.46304347826086956</v>
      </c>
    </row>
    <row r="1011" spans="2:12" x14ac:dyDescent="0.3">
      <c r="B1011" t="s">
        <v>952</v>
      </c>
      <c r="C1011" s="1">
        <v>43187</v>
      </c>
      <c r="D1011">
        <v>34.9</v>
      </c>
      <c r="E1011">
        <v>35.4</v>
      </c>
      <c r="F1011">
        <v>33.35</v>
      </c>
      <c r="G1011">
        <v>35.4</v>
      </c>
      <c r="H1011">
        <v>38707</v>
      </c>
      <c r="I1011">
        <v>67</v>
      </c>
      <c r="J1011">
        <v>27</v>
      </c>
      <c r="L1011" s="2">
        <f t="shared" si="15"/>
        <v>-0.47164179104477616</v>
      </c>
    </row>
    <row r="1012" spans="2:12" x14ac:dyDescent="0.3">
      <c r="B1012" t="s">
        <v>954</v>
      </c>
      <c r="C1012" s="1">
        <v>43187</v>
      </c>
      <c r="D1012">
        <v>93.3</v>
      </c>
      <c r="E1012">
        <v>95.95</v>
      </c>
      <c r="F1012">
        <v>91.05</v>
      </c>
      <c r="G1012">
        <v>91.6</v>
      </c>
      <c r="H1012">
        <v>4431446</v>
      </c>
      <c r="I1012">
        <v>191</v>
      </c>
      <c r="J1012">
        <v>84</v>
      </c>
      <c r="L1012" s="2">
        <f t="shared" si="15"/>
        <v>-0.52041884816753925</v>
      </c>
    </row>
    <row r="1013" spans="2:12" x14ac:dyDescent="0.3">
      <c r="B1013" t="s">
        <v>955</v>
      </c>
      <c r="C1013" s="1">
        <v>43187</v>
      </c>
      <c r="D1013">
        <v>139.19999999999999</v>
      </c>
      <c r="E1013">
        <v>142</v>
      </c>
      <c r="F1013">
        <v>136.94999999999999</v>
      </c>
      <c r="G1013">
        <v>139.35</v>
      </c>
      <c r="H1013">
        <v>68491</v>
      </c>
      <c r="I1013">
        <v>184</v>
      </c>
      <c r="J1013">
        <v>125</v>
      </c>
      <c r="L1013" s="2">
        <f t="shared" si="15"/>
        <v>-0.2426630434782609</v>
      </c>
    </row>
    <row r="1014" spans="2:12" x14ac:dyDescent="0.3">
      <c r="B1014" t="s">
        <v>956</v>
      </c>
      <c r="C1014" s="1">
        <v>43187</v>
      </c>
      <c r="D1014">
        <v>280</v>
      </c>
      <c r="E1014">
        <v>280</v>
      </c>
      <c r="F1014">
        <v>271</v>
      </c>
      <c r="G1014">
        <v>272.25</v>
      </c>
      <c r="H1014">
        <v>13067</v>
      </c>
      <c r="I1014">
        <v>375</v>
      </c>
      <c r="J1014">
        <v>159</v>
      </c>
      <c r="L1014" s="2">
        <f t="shared" si="15"/>
        <v>-0.27400000000000002</v>
      </c>
    </row>
    <row r="1015" spans="2:12" x14ac:dyDescent="0.3">
      <c r="B1015" t="s">
        <v>957</v>
      </c>
      <c r="C1015" s="1">
        <v>43187</v>
      </c>
      <c r="D1015">
        <v>42.45</v>
      </c>
      <c r="E1015">
        <v>42.9</v>
      </c>
      <c r="F1015">
        <v>41.3</v>
      </c>
      <c r="G1015">
        <v>41.75</v>
      </c>
      <c r="H1015">
        <v>48380</v>
      </c>
      <c r="I1015">
        <v>68</v>
      </c>
      <c r="J1015">
        <v>32</v>
      </c>
      <c r="L1015" s="2">
        <f t="shared" si="15"/>
        <v>-0.3860294117647059</v>
      </c>
    </row>
    <row r="1016" spans="2:12" x14ac:dyDescent="0.3">
      <c r="B1016" t="s">
        <v>958</v>
      </c>
      <c r="C1016" s="1">
        <v>43187</v>
      </c>
      <c r="D1016">
        <v>264</v>
      </c>
      <c r="E1016">
        <v>264</v>
      </c>
      <c r="F1016">
        <v>259.5</v>
      </c>
      <c r="G1016">
        <v>260</v>
      </c>
      <c r="H1016">
        <v>10626</v>
      </c>
      <c r="I1016">
        <v>272</v>
      </c>
      <c r="J1016">
        <v>60</v>
      </c>
      <c r="L1016" s="2">
        <f t="shared" si="15"/>
        <v>-4.4117647058823532E-2</v>
      </c>
    </row>
    <row r="1017" spans="2:12" x14ac:dyDescent="0.3">
      <c r="B1017" t="s">
        <v>960</v>
      </c>
      <c r="C1017" s="1">
        <v>43187</v>
      </c>
      <c r="D1017">
        <v>162</v>
      </c>
      <c r="E1017">
        <v>162.35</v>
      </c>
      <c r="F1017">
        <v>157</v>
      </c>
      <c r="G1017">
        <v>159.30000000000001</v>
      </c>
      <c r="H1017">
        <v>14517</v>
      </c>
      <c r="I1017">
        <v>186</v>
      </c>
      <c r="J1017">
        <v>124</v>
      </c>
      <c r="L1017" s="2">
        <f t="shared" si="15"/>
        <v>-0.14354838709677414</v>
      </c>
    </row>
    <row r="1018" spans="2:12" x14ac:dyDescent="0.3">
      <c r="B1018" t="s">
        <v>959</v>
      </c>
      <c r="C1018" s="1">
        <v>43187</v>
      </c>
      <c r="D1018">
        <v>38.200000000000003</v>
      </c>
      <c r="E1018">
        <v>39.950000000000003</v>
      </c>
      <c r="F1018">
        <v>37.35</v>
      </c>
      <c r="G1018">
        <v>39.450000000000003</v>
      </c>
      <c r="H1018">
        <v>178017</v>
      </c>
      <c r="I1018">
        <v>61</v>
      </c>
      <c r="J1018">
        <v>26</v>
      </c>
      <c r="L1018" s="2">
        <f t="shared" si="15"/>
        <v>-0.3532786885245901</v>
      </c>
    </row>
    <row r="1019" spans="2:12" x14ac:dyDescent="0.3">
      <c r="B1019" t="s">
        <v>961</v>
      </c>
      <c r="C1019" s="1">
        <v>43187</v>
      </c>
      <c r="D1019">
        <v>1580</v>
      </c>
      <c r="E1019">
        <v>1599.9</v>
      </c>
      <c r="F1019">
        <v>1545.05</v>
      </c>
      <c r="G1019">
        <v>1561.2</v>
      </c>
      <c r="H1019">
        <v>3604</v>
      </c>
      <c r="I1019">
        <v>2345</v>
      </c>
      <c r="J1019">
        <v>1545</v>
      </c>
      <c r="L1019" s="2">
        <f t="shared" si="15"/>
        <v>-0.3342430703624733</v>
      </c>
    </row>
    <row r="1020" spans="2:12" x14ac:dyDescent="0.3">
      <c r="B1020" t="s">
        <v>963</v>
      </c>
      <c r="C1020" s="1">
        <v>43187</v>
      </c>
      <c r="D1020">
        <v>17.05</v>
      </c>
      <c r="E1020">
        <v>17.95</v>
      </c>
      <c r="F1020">
        <v>16.55</v>
      </c>
      <c r="G1020">
        <v>17.649999999999999</v>
      </c>
      <c r="H1020">
        <v>12778</v>
      </c>
      <c r="I1020">
        <v>34</v>
      </c>
      <c r="J1020">
        <v>15</v>
      </c>
      <c r="L1020" s="2">
        <f t="shared" si="15"/>
        <v>-0.48088235294117654</v>
      </c>
    </row>
    <row r="1021" spans="2:12" x14ac:dyDescent="0.3">
      <c r="B1021" t="s">
        <v>962</v>
      </c>
      <c r="C1021" s="1">
        <v>43187</v>
      </c>
      <c r="D1021">
        <v>24.7</v>
      </c>
      <c r="E1021">
        <v>26.4</v>
      </c>
      <c r="F1021">
        <v>18.8</v>
      </c>
      <c r="G1021">
        <v>19.75</v>
      </c>
      <c r="H1021">
        <v>431035</v>
      </c>
      <c r="I1021">
        <v>131</v>
      </c>
      <c r="J1021">
        <v>18</v>
      </c>
      <c r="L1021" s="2">
        <f t="shared" si="15"/>
        <v>-0.8492366412213741</v>
      </c>
    </row>
    <row r="1022" spans="2:12" x14ac:dyDescent="0.3">
      <c r="B1022" t="s">
        <v>964</v>
      </c>
      <c r="C1022" s="1">
        <v>43187</v>
      </c>
      <c r="D1022">
        <v>5.25</v>
      </c>
      <c r="E1022">
        <v>5.5</v>
      </c>
      <c r="F1022">
        <v>5.25</v>
      </c>
      <c r="G1022">
        <v>5.5</v>
      </c>
      <c r="H1022">
        <v>217</v>
      </c>
      <c r="I1022">
        <v>19</v>
      </c>
      <c r="J1022">
        <v>5</v>
      </c>
      <c r="L1022" s="2">
        <f t="shared" si="15"/>
        <v>-0.71052631578947367</v>
      </c>
    </row>
    <row r="1023" spans="2:12" x14ac:dyDescent="0.3">
      <c r="B1023" t="s">
        <v>1546</v>
      </c>
      <c r="C1023" s="1">
        <v>43187</v>
      </c>
      <c r="D1023">
        <v>49.55</v>
      </c>
      <c r="E1023">
        <v>52.3</v>
      </c>
      <c r="F1023">
        <v>49.1</v>
      </c>
      <c r="G1023">
        <v>50</v>
      </c>
      <c r="H1023">
        <v>3391</v>
      </c>
      <c r="I1023">
        <v>103</v>
      </c>
      <c r="J1023">
        <v>48</v>
      </c>
      <c r="L1023" s="2">
        <f t="shared" si="15"/>
        <v>-0.5145631067961165</v>
      </c>
    </row>
    <row r="1024" spans="2:12" x14ac:dyDescent="0.3">
      <c r="B1024" t="s">
        <v>965</v>
      </c>
      <c r="C1024" s="1">
        <v>43187</v>
      </c>
      <c r="D1024">
        <v>22005</v>
      </c>
      <c r="E1024">
        <v>22901</v>
      </c>
      <c r="F1024">
        <v>21911.05</v>
      </c>
      <c r="G1024">
        <v>22684.55</v>
      </c>
      <c r="H1024">
        <v>26263</v>
      </c>
      <c r="I1024">
        <v>25790</v>
      </c>
      <c r="J1024">
        <v>13680</v>
      </c>
      <c r="L1024" s="2">
        <f t="shared" si="15"/>
        <v>-0.12041295075610704</v>
      </c>
    </row>
    <row r="1025" spans="2:12" x14ac:dyDescent="0.3">
      <c r="B1025" t="s">
        <v>966</v>
      </c>
      <c r="C1025" s="1">
        <v>43187</v>
      </c>
      <c r="D1025">
        <v>305.25</v>
      </c>
      <c r="E1025">
        <v>306</v>
      </c>
      <c r="F1025">
        <v>300.05</v>
      </c>
      <c r="G1025">
        <v>302.5</v>
      </c>
      <c r="H1025">
        <v>1587</v>
      </c>
      <c r="I1025">
        <v>393</v>
      </c>
      <c r="J1025">
        <v>140</v>
      </c>
      <c r="L1025" s="2">
        <f t="shared" si="15"/>
        <v>-0.23027989821882952</v>
      </c>
    </row>
    <row r="1026" spans="2:12" x14ac:dyDescent="0.3">
      <c r="B1026" t="s">
        <v>967</v>
      </c>
      <c r="C1026" s="1">
        <v>43187</v>
      </c>
      <c r="D1026">
        <v>72</v>
      </c>
      <c r="E1026">
        <v>72</v>
      </c>
      <c r="F1026">
        <v>70</v>
      </c>
      <c r="G1026">
        <v>70.2</v>
      </c>
      <c r="H1026">
        <v>5131</v>
      </c>
      <c r="I1026">
        <v>183</v>
      </c>
      <c r="J1026">
        <v>65</v>
      </c>
      <c r="L1026" s="2">
        <f t="shared" si="15"/>
        <v>-0.61639344262295082</v>
      </c>
    </row>
    <row r="1027" spans="2:12" x14ac:dyDescent="0.3">
      <c r="B1027" t="s">
        <v>969</v>
      </c>
      <c r="C1027" s="1">
        <v>43187</v>
      </c>
      <c r="D1027">
        <v>189.1</v>
      </c>
      <c r="E1027">
        <v>195</v>
      </c>
      <c r="F1027">
        <v>185.2</v>
      </c>
      <c r="G1027">
        <v>191.4</v>
      </c>
      <c r="H1027">
        <v>44580</v>
      </c>
      <c r="I1027">
        <v>265</v>
      </c>
      <c r="J1027">
        <v>89</v>
      </c>
      <c r="L1027" s="2">
        <f t="shared" si="15"/>
        <v>-0.27773584905660376</v>
      </c>
    </row>
    <row r="1028" spans="2:12" x14ac:dyDescent="0.3">
      <c r="B1028" t="s">
        <v>968</v>
      </c>
      <c r="C1028" s="1">
        <v>43187</v>
      </c>
      <c r="D1028">
        <v>275.64999999999998</v>
      </c>
      <c r="E1028">
        <v>280</v>
      </c>
      <c r="F1028">
        <v>264.89999999999998</v>
      </c>
      <c r="G1028">
        <v>267.14999999999998</v>
      </c>
      <c r="H1028">
        <v>91820</v>
      </c>
      <c r="I1028">
        <v>364</v>
      </c>
      <c r="J1028">
        <v>127</v>
      </c>
      <c r="L1028" s="2">
        <f t="shared" si="15"/>
        <v>-0.26607142857142863</v>
      </c>
    </row>
    <row r="1029" spans="2:12" x14ac:dyDescent="0.3">
      <c r="B1029" t="s">
        <v>970</v>
      </c>
      <c r="C1029" s="1">
        <v>43187</v>
      </c>
      <c r="D1029">
        <v>8.25</v>
      </c>
      <c r="E1029">
        <v>8.3000000000000007</v>
      </c>
      <c r="F1029">
        <v>7.8</v>
      </c>
      <c r="G1029">
        <v>7.95</v>
      </c>
      <c r="H1029">
        <v>18470</v>
      </c>
      <c r="I1029">
        <v>16</v>
      </c>
      <c r="J1029">
        <v>7</v>
      </c>
      <c r="L1029" s="2">
        <f t="shared" ref="L1029:L1092" si="16">+(G1029-I1029)/I1029</f>
        <v>-0.50312500000000004</v>
      </c>
    </row>
    <row r="1030" spans="2:12" x14ac:dyDescent="0.3">
      <c r="B1030" t="s">
        <v>972</v>
      </c>
      <c r="C1030" s="1">
        <v>43187</v>
      </c>
      <c r="D1030">
        <v>7</v>
      </c>
      <c r="E1030">
        <v>7.4</v>
      </c>
      <c r="F1030">
        <v>7</v>
      </c>
      <c r="G1030">
        <v>7.4</v>
      </c>
      <c r="H1030">
        <v>29917</v>
      </c>
      <c r="I1030">
        <v>12</v>
      </c>
      <c r="J1030">
        <v>6</v>
      </c>
      <c r="L1030" s="2">
        <f t="shared" si="16"/>
        <v>-0.3833333333333333</v>
      </c>
    </row>
    <row r="1031" spans="2:12" x14ac:dyDescent="0.3">
      <c r="B1031" t="s">
        <v>971</v>
      </c>
      <c r="C1031" s="1">
        <v>43187</v>
      </c>
      <c r="D1031">
        <v>317.2</v>
      </c>
      <c r="E1031">
        <v>325</v>
      </c>
      <c r="F1031">
        <v>311.55</v>
      </c>
      <c r="G1031">
        <v>321.3</v>
      </c>
      <c r="H1031">
        <v>22533</v>
      </c>
      <c r="I1031">
        <v>374</v>
      </c>
      <c r="J1031">
        <v>201</v>
      </c>
      <c r="L1031" s="2">
        <f t="shared" si="16"/>
        <v>-0.14090909090909087</v>
      </c>
    </row>
    <row r="1032" spans="2:12" x14ac:dyDescent="0.3">
      <c r="B1032" t="s">
        <v>974</v>
      </c>
      <c r="C1032" s="1">
        <v>43187</v>
      </c>
      <c r="D1032">
        <v>253.65</v>
      </c>
      <c r="E1032">
        <v>253.7</v>
      </c>
      <c r="F1032">
        <v>248</v>
      </c>
      <c r="G1032">
        <v>249.6</v>
      </c>
      <c r="H1032">
        <v>188653</v>
      </c>
      <c r="I1032">
        <v>318</v>
      </c>
      <c r="J1032">
        <v>206</v>
      </c>
      <c r="L1032" s="2">
        <f t="shared" si="16"/>
        <v>-0.21509433962264152</v>
      </c>
    </row>
    <row r="1033" spans="2:12" x14ac:dyDescent="0.3">
      <c r="B1033" t="s">
        <v>973</v>
      </c>
      <c r="C1033" s="1">
        <v>43187</v>
      </c>
      <c r="D1033">
        <v>13.7</v>
      </c>
      <c r="E1033">
        <v>13.8</v>
      </c>
      <c r="F1033">
        <v>13.2</v>
      </c>
      <c r="G1033">
        <v>13.2</v>
      </c>
      <c r="H1033">
        <v>189298</v>
      </c>
      <c r="I1033">
        <v>20</v>
      </c>
      <c r="J1033">
        <v>3</v>
      </c>
      <c r="L1033" s="2">
        <f t="shared" si="16"/>
        <v>-0.34</v>
      </c>
    </row>
    <row r="1034" spans="2:12" x14ac:dyDescent="0.3">
      <c r="B1034" t="s">
        <v>975</v>
      </c>
      <c r="C1034" s="1">
        <v>43187</v>
      </c>
      <c r="D1034">
        <v>14.3</v>
      </c>
      <c r="E1034">
        <v>15.05</v>
      </c>
      <c r="F1034">
        <v>13.9</v>
      </c>
      <c r="G1034">
        <v>14.85</v>
      </c>
      <c r="H1034">
        <v>139561</v>
      </c>
      <c r="I1034">
        <v>34</v>
      </c>
      <c r="J1034">
        <v>12</v>
      </c>
      <c r="L1034" s="2">
        <f t="shared" si="16"/>
        <v>-0.56323529411764706</v>
      </c>
    </row>
    <row r="1035" spans="2:12" x14ac:dyDescent="0.3">
      <c r="B1035" t="s">
        <v>976</v>
      </c>
      <c r="C1035" s="1">
        <v>43187</v>
      </c>
      <c r="D1035">
        <v>61.2</v>
      </c>
      <c r="E1035">
        <v>61.3</v>
      </c>
      <c r="F1035">
        <v>60</v>
      </c>
      <c r="G1035">
        <v>60.25</v>
      </c>
      <c r="H1035">
        <v>135651</v>
      </c>
      <c r="I1035">
        <v>107</v>
      </c>
      <c r="J1035">
        <v>60</v>
      </c>
      <c r="L1035" s="2">
        <f t="shared" si="16"/>
        <v>-0.43691588785046731</v>
      </c>
    </row>
    <row r="1036" spans="2:12" x14ac:dyDescent="0.3">
      <c r="B1036" t="s">
        <v>977</v>
      </c>
      <c r="C1036" s="1">
        <v>43187</v>
      </c>
      <c r="D1036">
        <v>57.3</v>
      </c>
      <c r="E1036">
        <v>57.3</v>
      </c>
      <c r="F1036">
        <v>54.5</v>
      </c>
      <c r="G1036">
        <v>54.85</v>
      </c>
      <c r="H1036">
        <v>24486</v>
      </c>
      <c r="I1036">
        <v>98</v>
      </c>
      <c r="J1036">
        <v>55</v>
      </c>
      <c r="L1036" s="2">
        <f t="shared" si="16"/>
        <v>-0.4403061224489796</v>
      </c>
    </row>
    <row r="1037" spans="2:12" x14ac:dyDescent="0.3">
      <c r="B1037" t="s">
        <v>978</v>
      </c>
      <c r="C1037" s="1">
        <v>43187</v>
      </c>
      <c r="D1037">
        <v>14.2</v>
      </c>
      <c r="E1037">
        <v>14.35</v>
      </c>
      <c r="F1037">
        <v>13.1</v>
      </c>
      <c r="G1037">
        <v>13.2</v>
      </c>
      <c r="H1037">
        <v>70209</v>
      </c>
      <c r="I1037">
        <v>44</v>
      </c>
      <c r="J1037">
        <v>13</v>
      </c>
      <c r="L1037" s="2">
        <f t="shared" si="16"/>
        <v>-0.70000000000000007</v>
      </c>
    </row>
    <row r="1038" spans="2:12" x14ac:dyDescent="0.3">
      <c r="B1038" t="s">
        <v>979</v>
      </c>
      <c r="C1038" s="1">
        <v>43187</v>
      </c>
      <c r="D1038">
        <v>12</v>
      </c>
      <c r="E1038">
        <v>12.5</v>
      </c>
      <c r="F1038">
        <v>11.9</v>
      </c>
      <c r="G1038">
        <v>11.9</v>
      </c>
      <c r="H1038">
        <v>5257</v>
      </c>
      <c r="I1038">
        <v>28</v>
      </c>
      <c r="J1038">
        <v>12</v>
      </c>
      <c r="L1038" s="2">
        <f t="shared" si="16"/>
        <v>-0.57500000000000007</v>
      </c>
    </row>
    <row r="1039" spans="2:12" x14ac:dyDescent="0.3">
      <c r="B1039" t="s">
        <v>980</v>
      </c>
      <c r="C1039" s="1">
        <v>43187</v>
      </c>
      <c r="D1039">
        <v>325</v>
      </c>
      <c r="E1039">
        <v>327.45</v>
      </c>
      <c r="F1039">
        <v>315.2</v>
      </c>
      <c r="G1039">
        <v>320.2</v>
      </c>
      <c r="H1039">
        <v>4688773</v>
      </c>
      <c r="I1039">
        <v>601</v>
      </c>
      <c r="J1039">
        <v>202</v>
      </c>
      <c r="L1039" s="2">
        <f t="shared" si="16"/>
        <v>-0.46722129783693844</v>
      </c>
    </row>
    <row r="1040" spans="2:12" x14ac:dyDescent="0.3">
      <c r="B1040" t="s">
        <v>981</v>
      </c>
      <c r="C1040" s="1">
        <v>43187</v>
      </c>
      <c r="D1040">
        <v>24.05</v>
      </c>
      <c r="E1040">
        <v>24.6</v>
      </c>
      <c r="F1040">
        <v>23.25</v>
      </c>
      <c r="G1040">
        <v>23.55</v>
      </c>
      <c r="H1040">
        <v>103468</v>
      </c>
      <c r="I1040">
        <v>34</v>
      </c>
      <c r="J1040">
        <v>20</v>
      </c>
      <c r="L1040" s="2">
        <f t="shared" si="16"/>
        <v>-0.30735294117647055</v>
      </c>
    </row>
    <row r="1041" spans="2:12" x14ac:dyDescent="0.3">
      <c r="B1041" t="s">
        <v>982</v>
      </c>
      <c r="C1041" s="1">
        <v>43187</v>
      </c>
      <c r="D1041">
        <v>15.25</v>
      </c>
      <c r="E1041">
        <v>16</v>
      </c>
      <c r="F1041">
        <v>15.25</v>
      </c>
      <c r="G1041">
        <v>15.35</v>
      </c>
      <c r="H1041">
        <v>6019</v>
      </c>
      <c r="I1041">
        <v>32</v>
      </c>
      <c r="J1041">
        <v>15</v>
      </c>
      <c r="L1041" s="2">
        <f t="shared" si="16"/>
        <v>-0.52031249999999996</v>
      </c>
    </row>
    <row r="1042" spans="2:12" x14ac:dyDescent="0.3">
      <c r="B1042" t="s">
        <v>983</v>
      </c>
      <c r="C1042" s="1">
        <v>43187</v>
      </c>
      <c r="D1042">
        <v>294</v>
      </c>
      <c r="E1042">
        <v>294</v>
      </c>
      <c r="F1042">
        <v>284</v>
      </c>
      <c r="G1042">
        <v>284</v>
      </c>
      <c r="H1042">
        <v>5583</v>
      </c>
      <c r="I1042">
        <v>365</v>
      </c>
      <c r="J1042">
        <v>162</v>
      </c>
      <c r="L1042" s="2">
        <f t="shared" si="16"/>
        <v>-0.22191780821917809</v>
      </c>
    </row>
    <row r="1043" spans="2:12" x14ac:dyDescent="0.3">
      <c r="B1043" t="s">
        <v>984</v>
      </c>
      <c r="C1043" s="1">
        <v>43187</v>
      </c>
      <c r="D1043">
        <v>12.6</v>
      </c>
      <c r="E1043">
        <v>13.2</v>
      </c>
      <c r="F1043">
        <v>12.6</v>
      </c>
      <c r="G1043">
        <v>12.65</v>
      </c>
      <c r="H1043">
        <v>2430</v>
      </c>
      <c r="I1043">
        <v>18</v>
      </c>
      <c r="J1043">
        <v>10</v>
      </c>
      <c r="L1043" s="2">
        <f t="shared" si="16"/>
        <v>-0.29722222222222222</v>
      </c>
    </row>
    <row r="1044" spans="2:12" x14ac:dyDescent="0.3">
      <c r="B1044" t="s">
        <v>985</v>
      </c>
      <c r="C1044" s="1">
        <v>43187</v>
      </c>
      <c r="D1044">
        <v>25.6</v>
      </c>
      <c r="E1044">
        <v>25.65</v>
      </c>
      <c r="F1044">
        <v>23.25</v>
      </c>
      <c r="G1044">
        <v>23.55</v>
      </c>
      <c r="H1044">
        <v>13739</v>
      </c>
      <c r="I1044">
        <v>54</v>
      </c>
      <c r="J1044">
        <v>21</v>
      </c>
      <c r="L1044" s="2">
        <f t="shared" si="16"/>
        <v>-0.56388888888888888</v>
      </c>
    </row>
    <row r="1045" spans="2:12" x14ac:dyDescent="0.3">
      <c r="B1045" t="s">
        <v>987</v>
      </c>
      <c r="C1045" s="1">
        <v>43187</v>
      </c>
      <c r="D1045">
        <v>52</v>
      </c>
      <c r="E1045">
        <v>52.55</v>
      </c>
      <c r="F1045">
        <v>50.1</v>
      </c>
      <c r="G1045">
        <v>50.35</v>
      </c>
      <c r="H1045">
        <v>760441</v>
      </c>
      <c r="I1045">
        <v>79</v>
      </c>
      <c r="J1045">
        <v>41</v>
      </c>
      <c r="L1045" s="2">
        <f t="shared" si="16"/>
        <v>-0.36265822784810126</v>
      </c>
    </row>
    <row r="1046" spans="2:12" x14ac:dyDescent="0.3">
      <c r="B1046" t="s">
        <v>986</v>
      </c>
      <c r="C1046" s="1">
        <v>43187</v>
      </c>
      <c r="D1046">
        <v>2450</v>
      </c>
      <c r="E1046">
        <v>2469.9</v>
      </c>
      <c r="F1046">
        <v>2418.6</v>
      </c>
      <c r="G1046">
        <v>2432.85</v>
      </c>
      <c r="H1046">
        <v>168980</v>
      </c>
      <c r="I1046">
        <v>3089</v>
      </c>
      <c r="J1046">
        <v>1845</v>
      </c>
      <c r="L1046" s="2">
        <f t="shared" si="16"/>
        <v>-0.21241502104240859</v>
      </c>
    </row>
    <row r="1047" spans="2:12" x14ac:dyDescent="0.3">
      <c r="B1047" t="s">
        <v>989</v>
      </c>
      <c r="C1047" s="1">
        <v>43187</v>
      </c>
      <c r="D1047">
        <v>79.8</v>
      </c>
      <c r="E1047">
        <v>79.95</v>
      </c>
      <c r="F1047">
        <v>78</v>
      </c>
      <c r="G1047">
        <v>78.95</v>
      </c>
      <c r="H1047">
        <v>30074</v>
      </c>
      <c r="I1047">
        <v>155</v>
      </c>
      <c r="J1047">
        <v>76</v>
      </c>
      <c r="L1047" s="2">
        <f t="shared" si="16"/>
        <v>-0.49064516129032254</v>
      </c>
    </row>
    <row r="1048" spans="2:12" x14ac:dyDescent="0.3">
      <c r="B1048" t="s">
        <v>988</v>
      </c>
      <c r="C1048" s="1">
        <v>43187</v>
      </c>
      <c r="D1048">
        <v>20.45</v>
      </c>
      <c r="E1048">
        <v>21.05</v>
      </c>
      <c r="F1048">
        <v>20</v>
      </c>
      <c r="G1048">
        <v>20.3</v>
      </c>
      <c r="H1048">
        <v>850058</v>
      </c>
      <c r="I1048">
        <v>44</v>
      </c>
      <c r="J1048">
        <v>17</v>
      </c>
      <c r="L1048" s="2">
        <f t="shared" si="16"/>
        <v>-0.53863636363636358</v>
      </c>
    </row>
    <row r="1049" spans="2:12" x14ac:dyDescent="0.3">
      <c r="B1049" t="s">
        <v>990</v>
      </c>
      <c r="C1049" s="1">
        <v>43187</v>
      </c>
      <c r="D1049">
        <v>720</v>
      </c>
      <c r="E1049">
        <v>734.25</v>
      </c>
      <c r="F1049">
        <v>688</v>
      </c>
      <c r="G1049">
        <v>694.05</v>
      </c>
      <c r="H1049">
        <v>1429238</v>
      </c>
      <c r="I1049">
        <v>878</v>
      </c>
      <c r="J1049">
        <v>559</v>
      </c>
      <c r="L1049" s="2">
        <f t="shared" si="16"/>
        <v>-0.20951025056947614</v>
      </c>
    </row>
    <row r="1050" spans="2:12" x14ac:dyDescent="0.3">
      <c r="B1050" t="s">
        <v>991</v>
      </c>
      <c r="C1050" s="1">
        <v>43187</v>
      </c>
      <c r="D1050">
        <v>85</v>
      </c>
      <c r="E1050">
        <v>85</v>
      </c>
      <c r="F1050">
        <v>74.05</v>
      </c>
      <c r="G1050">
        <v>76.2</v>
      </c>
      <c r="H1050">
        <v>15715</v>
      </c>
      <c r="I1050">
        <v>218</v>
      </c>
      <c r="J1050">
        <v>74</v>
      </c>
      <c r="L1050" s="2">
        <f t="shared" si="16"/>
        <v>-0.65045871559633028</v>
      </c>
    </row>
    <row r="1051" spans="2:12" x14ac:dyDescent="0.3">
      <c r="B1051" t="s">
        <v>992</v>
      </c>
      <c r="C1051" s="1">
        <v>43187</v>
      </c>
      <c r="D1051">
        <v>226.15</v>
      </c>
      <c r="E1051">
        <v>232.85</v>
      </c>
      <c r="F1051">
        <v>224.6</v>
      </c>
      <c r="G1051">
        <v>230.95</v>
      </c>
      <c r="H1051">
        <v>3286101</v>
      </c>
      <c r="I1051">
        <v>276</v>
      </c>
      <c r="J1051">
        <v>196</v>
      </c>
      <c r="L1051" s="2">
        <f t="shared" si="16"/>
        <v>-0.16322463768115947</v>
      </c>
    </row>
    <row r="1052" spans="2:12" x14ac:dyDescent="0.3">
      <c r="B1052" t="s">
        <v>993</v>
      </c>
      <c r="C1052" s="1">
        <v>43187</v>
      </c>
      <c r="D1052">
        <v>87.4</v>
      </c>
      <c r="E1052">
        <v>87.4</v>
      </c>
      <c r="F1052">
        <v>85.15</v>
      </c>
      <c r="G1052">
        <v>85.65</v>
      </c>
      <c r="H1052">
        <v>10381168</v>
      </c>
      <c r="I1052">
        <v>169</v>
      </c>
      <c r="J1052">
        <v>83</v>
      </c>
      <c r="L1052" s="2">
        <f t="shared" si="16"/>
        <v>-0.49319526627218929</v>
      </c>
    </row>
    <row r="1053" spans="2:12" x14ac:dyDescent="0.3">
      <c r="B1053" t="s">
        <v>994</v>
      </c>
      <c r="C1053" s="1">
        <v>43187</v>
      </c>
      <c r="D1053">
        <v>2159.0500000000002</v>
      </c>
      <c r="E1053">
        <v>2218</v>
      </c>
      <c r="F1053">
        <v>2132.0500000000002</v>
      </c>
      <c r="G1053">
        <v>2185.1999999999998</v>
      </c>
      <c r="H1053">
        <v>25512</v>
      </c>
      <c r="I1053">
        <v>2370</v>
      </c>
      <c r="J1053">
        <v>1642</v>
      </c>
      <c r="L1053" s="2">
        <f t="shared" si="16"/>
        <v>-7.7974683544303869E-2</v>
      </c>
    </row>
    <row r="1054" spans="2:12" x14ac:dyDescent="0.3">
      <c r="B1054" t="s">
        <v>995</v>
      </c>
      <c r="C1054" s="1">
        <v>43187</v>
      </c>
      <c r="D1054">
        <v>88.05</v>
      </c>
      <c r="E1054">
        <v>88.35</v>
      </c>
      <c r="F1054">
        <v>83</v>
      </c>
      <c r="G1054">
        <v>84.4</v>
      </c>
      <c r="H1054">
        <v>36330</v>
      </c>
      <c r="I1054">
        <v>135</v>
      </c>
      <c r="J1054">
        <v>78</v>
      </c>
      <c r="L1054" s="2">
        <f t="shared" si="16"/>
        <v>-0.37481481481481477</v>
      </c>
    </row>
    <row r="1055" spans="2:12" x14ac:dyDescent="0.3">
      <c r="B1055" t="s">
        <v>996</v>
      </c>
      <c r="C1055" s="1">
        <v>43187</v>
      </c>
      <c r="D1055">
        <v>24.75</v>
      </c>
      <c r="E1055">
        <v>24.85</v>
      </c>
      <c r="F1055">
        <v>24</v>
      </c>
      <c r="G1055">
        <v>24.05</v>
      </c>
      <c r="H1055">
        <v>1437743</v>
      </c>
      <c r="I1055">
        <v>51</v>
      </c>
      <c r="J1055">
        <v>24</v>
      </c>
      <c r="L1055" s="2">
        <f t="shared" si="16"/>
        <v>-0.52843137254901962</v>
      </c>
    </row>
    <row r="1056" spans="2:12" x14ac:dyDescent="0.3">
      <c r="B1056" t="s">
        <v>997</v>
      </c>
      <c r="C1056" s="1">
        <v>43187</v>
      </c>
      <c r="D1056">
        <v>265</v>
      </c>
      <c r="E1056">
        <v>319.5</v>
      </c>
      <c r="F1056">
        <v>255.6</v>
      </c>
      <c r="G1056">
        <v>316.14999999999998</v>
      </c>
      <c r="H1056">
        <v>1444663</v>
      </c>
      <c r="I1056">
        <v>458</v>
      </c>
      <c r="J1056">
        <v>171</v>
      </c>
      <c r="L1056" s="2">
        <f t="shared" si="16"/>
        <v>-0.30971615720524021</v>
      </c>
    </row>
    <row r="1057" spans="2:12" x14ac:dyDescent="0.3">
      <c r="B1057" t="s">
        <v>998</v>
      </c>
      <c r="C1057" s="1">
        <v>43187</v>
      </c>
      <c r="D1057">
        <v>9286</v>
      </c>
      <c r="E1057">
        <v>9600</v>
      </c>
      <c r="F1057">
        <v>9279.7999999999993</v>
      </c>
      <c r="G1057">
        <v>9555.75</v>
      </c>
      <c r="H1057">
        <v>11574</v>
      </c>
      <c r="I1057">
        <v>9900</v>
      </c>
      <c r="J1057">
        <v>6762</v>
      </c>
      <c r="L1057" s="2">
        <f t="shared" si="16"/>
        <v>-3.4772727272727275E-2</v>
      </c>
    </row>
    <row r="1058" spans="2:12" x14ac:dyDescent="0.3">
      <c r="B1058" t="s">
        <v>999</v>
      </c>
      <c r="C1058" s="1">
        <v>43187</v>
      </c>
      <c r="D1058">
        <v>110.5</v>
      </c>
      <c r="E1058">
        <v>110.5</v>
      </c>
      <c r="F1058">
        <v>105</v>
      </c>
      <c r="G1058">
        <v>106.2</v>
      </c>
      <c r="H1058">
        <v>3702</v>
      </c>
      <c r="I1058">
        <v>176</v>
      </c>
      <c r="J1058">
        <v>102</v>
      </c>
      <c r="L1058" s="2">
        <f t="shared" si="16"/>
        <v>-0.39659090909090905</v>
      </c>
    </row>
    <row r="1059" spans="2:12" x14ac:dyDescent="0.3">
      <c r="B1059" t="s">
        <v>1001</v>
      </c>
      <c r="C1059" s="1">
        <v>43187</v>
      </c>
      <c r="D1059">
        <v>596.54999999999995</v>
      </c>
      <c r="E1059">
        <v>607.20000000000005</v>
      </c>
      <c r="F1059">
        <v>577</v>
      </c>
      <c r="G1059">
        <v>591.4</v>
      </c>
      <c r="H1059">
        <v>232748</v>
      </c>
      <c r="I1059">
        <v>725</v>
      </c>
      <c r="J1059">
        <v>354</v>
      </c>
      <c r="L1059" s="2">
        <f t="shared" si="16"/>
        <v>-0.18427586206896554</v>
      </c>
    </row>
    <row r="1060" spans="2:12" x14ac:dyDescent="0.3">
      <c r="B1060" t="s">
        <v>1000</v>
      </c>
      <c r="C1060" s="1">
        <v>43187</v>
      </c>
      <c r="D1060">
        <v>1102.8</v>
      </c>
      <c r="E1060">
        <v>1125</v>
      </c>
      <c r="F1060">
        <v>1065.9000000000001</v>
      </c>
      <c r="G1060">
        <v>1085.5999999999999</v>
      </c>
      <c r="H1060">
        <v>413517</v>
      </c>
      <c r="I1060">
        <v>1594</v>
      </c>
      <c r="J1060">
        <v>314</v>
      </c>
      <c r="L1060" s="2">
        <f t="shared" si="16"/>
        <v>-0.31894604767879553</v>
      </c>
    </row>
    <row r="1061" spans="2:12" x14ac:dyDescent="0.3">
      <c r="B1061" t="s">
        <v>1004</v>
      </c>
      <c r="C1061" s="1">
        <v>43187</v>
      </c>
      <c r="D1061">
        <v>2593.4</v>
      </c>
      <c r="E1061">
        <v>2600</v>
      </c>
      <c r="F1061">
        <v>2511</v>
      </c>
      <c r="G1061">
        <v>2569.4499999999998</v>
      </c>
      <c r="H1061">
        <v>675</v>
      </c>
      <c r="I1061">
        <v>3310</v>
      </c>
      <c r="J1061">
        <v>2085</v>
      </c>
      <c r="L1061" s="2">
        <f t="shared" si="16"/>
        <v>-0.22373111782477348</v>
      </c>
    </row>
    <row r="1062" spans="2:12" x14ac:dyDescent="0.3">
      <c r="B1062" t="s">
        <v>1003</v>
      </c>
      <c r="C1062" s="1">
        <v>43187</v>
      </c>
      <c r="D1062">
        <v>867.9</v>
      </c>
      <c r="E1062">
        <v>898.2</v>
      </c>
      <c r="F1062">
        <v>848.25</v>
      </c>
      <c r="G1062">
        <v>885.2</v>
      </c>
      <c r="H1062">
        <v>116472</v>
      </c>
      <c r="I1062">
        <v>1034</v>
      </c>
      <c r="J1062">
        <v>675</v>
      </c>
      <c r="L1062" s="2">
        <f t="shared" si="16"/>
        <v>-0.14390715667311407</v>
      </c>
    </row>
    <row r="1063" spans="2:12" x14ac:dyDescent="0.3">
      <c r="B1063" t="s">
        <v>1002</v>
      </c>
      <c r="C1063" s="1">
        <v>43187</v>
      </c>
      <c r="D1063">
        <v>924.4</v>
      </c>
      <c r="E1063">
        <v>934.9</v>
      </c>
      <c r="F1063">
        <v>910.25</v>
      </c>
      <c r="G1063">
        <v>917.8</v>
      </c>
      <c r="H1063">
        <v>1084639</v>
      </c>
      <c r="I1063">
        <v>972</v>
      </c>
      <c r="J1063">
        <v>680</v>
      </c>
      <c r="L1063" s="2">
        <f t="shared" si="16"/>
        <v>-5.5761316872428031E-2</v>
      </c>
    </row>
    <row r="1064" spans="2:12" x14ac:dyDescent="0.3">
      <c r="B1064" t="s">
        <v>1005</v>
      </c>
      <c r="C1064" s="1">
        <v>43187</v>
      </c>
      <c r="D1064">
        <v>12</v>
      </c>
      <c r="E1064">
        <v>12</v>
      </c>
      <c r="F1064">
        <v>11.2</v>
      </c>
      <c r="G1064">
        <v>11.25</v>
      </c>
      <c r="H1064">
        <v>128423</v>
      </c>
      <c r="I1064">
        <v>20</v>
      </c>
      <c r="J1064">
        <v>10</v>
      </c>
      <c r="L1064" s="2">
        <f t="shared" si="16"/>
        <v>-0.4375</v>
      </c>
    </row>
    <row r="1065" spans="2:12" x14ac:dyDescent="0.3">
      <c r="B1065" t="s">
        <v>1006</v>
      </c>
      <c r="C1065" s="1">
        <v>43187</v>
      </c>
      <c r="D1065">
        <v>21.5</v>
      </c>
      <c r="E1065">
        <v>21.9</v>
      </c>
      <c r="F1065">
        <v>19.899999999999999</v>
      </c>
      <c r="G1065">
        <v>20.5</v>
      </c>
      <c r="H1065">
        <v>670083</v>
      </c>
      <c r="I1065">
        <v>78</v>
      </c>
      <c r="J1065">
        <v>19</v>
      </c>
      <c r="L1065" s="2">
        <f t="shared" si="16"/>
        <v>-0.73717948717948723</v>
      </c>
    </row>
    <row r="1066" spans="2:12" x14ac:dyDescent="0.3">
      <c r="B1066" t="s">
        <v>1007</v>
      </c>
      <c r="C1066" s="1">
        <v>43187</v>
      </c>
      <c r="D1066">
        <v>175</v>
      </c>
      <c r="E1066">
        <v>178.3</v>
      </c>
      <c r="F1066">
        <v>169.05</v>
      </c>
      <c r="G1066">
        <v>172.55</v>
      </c>
      <c r="H1066">
        <v>4737</v>
      </c>
      <c r="I1066">
        <v>254</v>
      </c>
      <c r="J1066">
        <v>127</v>
      </c>
      <c r="L1066" s="2">
        <f t="shared" si="16"/>
        <v>-0.32066929133858263</v>
      </c>
    </row>
    <row r="1067" spans="2:12" x14ac:dyDescent="0.3">
      <c r="B1067" t="s">
        <v>1008</v>
      </c>
      <c r="C1067" s="1">
        <v>43187</v>
      </c>
      <c r="D1067">
        <v>30.45</v>
      </c>
      <c r="E1067">
        <v>30.45</v>
      </c>
      <c r="F1067">
        <v>28.5</v>
      </c>
      <c r="G1067">
        <v>29.25</v>
      </c>
      <c r="H1067">
        <v>35612</v>
      </c>
      <c r="I1067">
        <v>57</v>
      </c>
      <c r="J1067">
        <v>29</v>
      </c>
      <c r="L1067" s="2">
        <f t="shared" si="16"/>
        <v>-0.48684210526315791</v>
      </c>
    </row>
    <row r="1068" spans="2:12" x14ac:dyDescent="0.3">
      <c r="B1068" t="s">
        <v>1009</v>
      </c>
      <c r="C1068" s="1">
        <v>43187</v>
      </c>
      <c r="D1068">
        <v>295</v>
      </c>
      <c r="E1068">
        <v>299.8</v>
      </c>
      <c r="F1068">
        <v>271.45</v>
      </c>
      <c r="G1068">
        <v>296.55</v>
      </c>
      <c r="H1068">
        <v>5695</v>
      </c>
      <c r="I1068">
        <v>680</v>
      </c>
      <c r="J1068">
        <v>140</v>
      </c>
      <c r="L1068" s="2">
        <f t="shared" si="16"/>
        <v>-0.56389705882352936</v>
      </c>
    </row>
    <row r="1069" spans="2:12" x14ac:dyDescent="0.3">
      <c r="B1069" t="s">
        <v>1010</v>
      </c>
      <c r="C1069" s="1">
        <v>43187</v>
      </c>
      <c r="D1069">
        <v>85.7</v>
      </c>
      <c r="E1069">
        <v>85.7</v>
      </c>
      <c r="F1069">
        <v>80.55</v>
      </c>
      <c r="G1069">
        <v>82.85</v>
      </c>
      <c r="H1069">
        <v>48039</v>
      </c>
      <c r="I1069">
        <v>119</v>
      </c>
      <c r="J1069">
        <v>46</v>
      </c>
      <c r="L1069" s="2">
        <f t="shared" si="16"/>
        <v>-0.30378151260504205</v>
      </c>
    </row>
    <row r="1070" spans="2:12" x14ac:dyDescent="0.3">
      <c r="B1070" t="s">
        <v>1011</v>
      </c>
      <c r="C1070" s="1">
        <v>43187</v>
      </c>
      <c r="D1070">
        <v>201.2</v>
      </c>
      <c r="E1070">
        <v>205.25</v>
      </c>
      <c r="F1070">
        <v>198.55</v>
      </c>
      <c r="G1070">
        <v>202.65</v>
      </c>
      <c r="H1070">
        <v>9379</v>
      </c>
      <c r="I1070">
        <v>334</v>
      </c>
      <c r="J1070">
        <v>178</v>
      </c>
      <c r="L1070" s="2">
        <f t="shared" si="16"/>
        <v>-0.3932634730538922</v>
      </c>
    </row>
    <row r="1071" spans="2:12" x14ac:dyDescent="0.3">
      <c r="B1071" t="s">
        <v>1012</v>
      </c>
      <c r="C1071" s="1">
        <v>43187</v>
      </c>
      <c r="D1071">
        <v>97.95</v>
      </c>
      <c r="E1071">
        <v>99.15</v>
      </c>
      <c r="F1071">
        <v>94.55</v>
      </c>
      <c r="G1071">
        <v>95.3</v>
      </c>
      <c r="H1071">
        <v>30109800</v>
      </c>
      <c r="I1071">
        <v>231</v>
      </c>
      <c r="J1071">
        <v>91</v>
      </c>
      <c r="L1071" s="2">
        <f t="shared" si="16"/>
        <v>-0.58744588744588744</v>
      </c>
    </row>
    <row r="1072" spans="2:12" x14ac:dyDescent="0.3">
      <c r="B1072" t="s">
        <v>1013</v>
      </c>
      <c r="C1072" s="1">
        <v>43187</v>
      </c>
      <c r="D1072">
        <v>1275</v>
      </c>
      <c r="E1072">
        <v>1341.5</v>
      </c>
      <c r="F1072">
        <v>1264.05</v>
      </c>
      <c r="G1072">
        <v>1292.45</v>
      </c>
      <c r="H1072">
        <v>446175</v>
      </c>
      <c r="I1072">
        <v>1718</v>
      </c>
      <c r="J1072">
        <v>1070</v>
      </c>
      <c r="L1072" s="2">
        <f t="shared" si="16"/>
        <v>-0.2477008149010477</v>
      </c>
    </row>
    <row r="1073" spans="2:12" x14ac:dyDescent="0.3">
      <c r="B1073" t="s">
        <v>1014</v>
      </c>
      <c r="C1073" s="1">
        <v>43187</v>
      </c>
      <c r="D1073">
        <v>35.65</v>
      </c>
      <c r="E1073">
        <v>35.65</v>
      </c>
      <c r="F1073">
        <v>34.450000000000003</v>
      </c>
      <c r="G1073">
        <v>34.6</v>
      </c>
      <c r="H1073">
        <v>233890</v>
      </c>
      <c r="I1073">
        <v>60</v>
      </c>
      <c r="J1073">
        <v>34</v>
      </c>
      <c r="L1073" s="2">
        <f t="shared" si="16"/>
        <v>-0.42333333333333328</v>
      </c>
    </row>
    <row r="1074" spans="2:12" x14ac:dyDescent="0.3">
      <c r="B1074" t="s">
        <v>1016</v>
      </c>
      <c r="C1074" s="1">
        <v>43187</v>
      </c>
      <c r="D1074">
        <v>173</v>
      </c>
      <c r="E1074">
        <v>177.5</v>
      </c>
      <c r="F1074">
        <v>170.3</v>
      </c>
      <c r="G1074">
        <v>175.4</v>
      </c>
      <c r="H1074">
        <v>532049</v>
      </c>
      <c r="I1074">
        <v>228</v>
      </c>
      <c r="J1074">
        <v>113</v>
      </c>
      <c r="L1074" s="2">
        <f t="shared" si="16"/>
        <v>-0.23070175438596488</v>
      </c>
    </row>
    <row r="1075" spans="2:12" x14ac:dyDescent="0.3">
      <c r="B1075" t="s">
        <v>1015</v>
      </c>
      <c r="C1075" s="1">
        <v>43187</v>
      </c>
      <c r="D1075">
        <v>15.1</v>
      </c>
      <c r="E1075">
        <v>15.1</v>
      </c>
      <c r="F1075">
        <v>14.55</v>
      </c>
      <c r="G1075">
        <v>14.55</v>
      </c>
      <c r="H1075">
        <v>18572</v>
      </c>
      <c r="I1075">
        <v>32</v>
      </c>
      <c r="J1075">
        <v>15</v>
      </c>
      <c r="L1075" s="2">
        <f t="shared" si="16"/>
        <v>-0.54531249999999998</v>
      </c>
    </row>
    <row r="1076" spans="2:12" x14ac:dyDescent="0.3">
      <c r="B1076" t="s">
        <v>1547</v>
      </c>
      <c r="C1076" s="1">
        <v>43187</v>
      </c>
      <c r="D1076">
        <v>990</v>
      </c>
      <c r="E1076">
        <v>1034.5999999999999</v>
      </c>
      <c r="F1076">
        <v>927.3</v>
      </c>
      <c r="G1076">
        <v>949.5</v>
      </c>
      <c r="H1076">
        <v>2954</v>
      </c>
      <c r="I1076">
        <v>1645</v>
      </c>
      <c r="J1076">
        <v>870</v>
      </c>
      <c r="L1076" s="2">
        <f t="shared" si="16"/>
        <v>-0.42279635258358661</v>
      </c>
    </row>
    <row r="1077" spans="2:12" x14ac:dyDescent="0.3">
      <c r="B1077" t="s">
        <v>1017</v>
      </c>
      <c r="C1077" s="1">
        <v>43187</v>
      </c>
      <c r="D1077">
        <v>3.95</v>
      </c>
      <c r="E1077">
        <v>3.95</v>
      </c>
      <c r="F1077">
        <v>3.8</v>
      </c>
      <c r="G1077">
        <v>3.9</v>
      </c>
      <c r="H1077">
        <v>33442</v>
      </c>
      <c r="I1077">
        <v>9</v>
      </c>
      <c r="J1077">
        <v>4</v>
      </c>
      <c r="L1077" s="2">
        <f t="shared" si="16"/>
        <v>-0.56666666666666665</v>
      </c>
    </row>
    <row r="1078" spans="2:12" x14ac:dyDescent="0.3">
      <c r="B1078" t="s">
        <v>1018</v>
      </c>
      <c r="C1078" s="1">
        <v>43187</v>
      </c>
      <c r="D1078">
        <v>283.8</v>
      </c>
      <c r="E1078">
        <v>283.8</v>
      </c>
      <c r="F1078">
        <v>270</v>
      </c>
      <c r="G1078">
        <v>274.8</v>
      </c>
      <c r="H1078">
        <v>6943</v>
      </c>
      <c r="I1078">
        <v>359</v>
      </c>
      <c r="J1078">
        <v>242</v>
      </c>
      <c r="L1078" s="2">
        <f t="shared" si="16"/>
        <v>-0.23454038997214482</v>
      </c>
    </row>
    <row r="1079" spans="2:12" x14ac:dyDescent="0.3">
      <c r="B1079" t="s">
        <v>1019</v>
      </c>
      <c r="C1079" s="1">
        <v>43187</v>
      </c>
      <c r="D1079">
        <v>184.95</v>
      </c>
      <c r="E1079">
        <v>186</v>
      </c>
      <c r="F1079">
        <v>176</v>
      </c>
      <c r="G1079">
        <v>177.7</v>
      </c>
      <c r="H1079">
        <v>57979</v>
      </c>
      <c r="I1079">
        <v>324</v>
      </c>
      <c r="J1079">
        <v>176</v>
      </c>
      <c r="L1079" s="2">
        <f t="shared" si="16"/>
        <v>-0.45154320987654323</v>
      </c>
    </row>
    <row r="1080" spans="2:12" x14ac:dyDescent="0.3">
      <c r="B1080" t="s">
        <v>1020</v>
      </c>
      <c r="C1080" s="1">
        <v>43187</v>
      </c>
      <c r="D1080">
        <v>468</v>
      </c>
      <c r="E1080">
        <v>468.6</v>
      </c>
      <c r="F1080">
        <v>468</v>
      </c>
      <c r="G1080">
        <v>468.15</v>
      </c>
      <c r="H1080">
        <v>13077</v>
      </c>
      <c r="I1080">
        <v>476</v>
      </c>
      <c r="J1080">
        <v>172</v>
      </c>
      <c r="L1080" s="2">
        <f t="shared" si="16"/>
        <v>-1.6491596638655511E-2</v>
      </c>
    </row>
    <row r="1081" spans="2:12" x14ac:dyDescent="0.3">
      <c r="B1081" t="s">
        <v>1021</v>
      </c>
      <c r="C1081" s="1">
        <v>43187</v>
      </c>
      <c r="D1081">
        <v>257.60000000000002</v>
      </c>
      <c r="E1081">
        <v>257.60000000000002</v>
      </c>
      <c r="F1081">
        <v>250</v>
      </c>
      <c r="G1081">
        <v>251.1</v>
      </c>
      <c r="H1081">
        <v>8151</v>
      </c>
      <c r="I1081">
        <v>320</v>
      </c>
      <c r="J1081">
        <v>191</v>
      </c>
      <c r="L1081" s="2">
        <f t="shared" si="16"/>
        <v>-0.21531250000000002</v>
      </c>
    </row>
    <row r="1082" spans="2:12" x14ac:dyDescent="0.3">
      <c r="B1082" t="s">
        <v>1022</v>
      </c>
      <c r="C1082" s="1">
        <v>43187</v>
      </c>
      <c r="D1082">
        <v>466</v>
      </c>
      <c r="E1082">
        <v>475.85</v>
      </c>
      <c r="F1082">
        <v>458</v>
      </c>
      <c r="G1082">
        <v>470.75</v>
      </c>
      <c r="H1082">
        <v>25705</v>
      </c>
      <c r="I1082">
        <v>602</v>
      </c>
      <c r="J1082">
        <v>390</v>
      </c>
      <c r="L1082" s="2">
        <f t="shared" si="16"/>
        <v>-0.21802325581395349</v>
      </c>
    </row>
    <row r="1083" spans="2:12" x14ac:dyDescent="0.3">
      <c r="B1083" t="s">
        <v>1024</v>
      </c>
      <c r="C1083" s="1">
        <v>43187</v>
      </c>
      <c r="D1083">
        <v>875</v>
      </c>
      <c r="E1083">
        <v>889.8</v>
      </c>
      <c r="F1083">
        <v>840.25</v>
      </c>
      <c r="G1083">
        <v>846.65</v>
      </c>
      <c r="H1083">
        <v>4327</v>
      </c>
      <c r="I1083">
        <v>978</v>
      </c>
      <c r="J1083">
        <v>446</v>
      </c>
      <c r="L1083" s="2">
        <f t="shared" si="16"/>
        <v>-0.13430470347648263</v>
      </c>
    </row>
    <row r="1084" spans="2:12" x14ac:dyDescent="0.3">
      <c r="B1084" t="s">
        <v>1023</v>
      </c>
      <c r="C1084" s="1">
        <v>43187</v>
      </c>
      <c r="D1084">
        <v>146.94999999999999</v>
      </c>
      <c r="E1084">
        <v>151.85</v>
      </c>
      <c r="F1084">
        <v>141</v>
      </c>
      <c r="G1084">
        <v>143</v>
      </c>
      <c r="H1084">
        <v>4548</v>
      </c>
      <c r="I1084">
        <v>229</v>
      </c>
      <c r="J1084">
        <v>141</v>
      </c>
      <c r="L1084" s="2">
        <f t="shared" si="16"/>
        <v>-0.37554585152838427</v>
      </c>
    </row>
    <row r="1085" spans="2:12" x14ac:dyDescent="0.3">
      <c r="B1085" t="s">
        <v>1025</v>
      </c>
      <c r="C1085" s="1">
        <v>43187</v>
      </c>
      <c r="D1085">
        <v>195.5</v>
      </c>
      <c r="E1085">
        <v>195.8</v>
      </c>
      <c r="F1085">
        <v>192.3</v>
      </c>
      <c r="G1085">
        <v>193.25</v>
      </c>
      <c r="H1085">
        <v>7928958</v>
      </c>
      <c r="I1085">
        <v>227</v>
      </c>
      <c r="J1085">
        <v>189</v>
      </c>
      <c r="L1085" s="2">
        <f t="shared" si="16"/>
        <v>-0.14867841409691629</v>
      </c>
    </row>
    <row r="1086" spans="2:12" x14ac:dyDescent="0.3">
      <c r="B1086" t="s">
        <v>1026</v>
      </c>
      <c r="C1086" s="1">
        <v>43187</v>
      </c>
      <c r="D1086">
        <v>150.1</v>
      </c>
      <c r="E1086">
        <v>151.9</v>
      </c>
      <c r="F1086">
        <v>148.1</v>
      </c>
      <c r="G1086">
        <v>150.19999999999999</v>
      </c>
      <c r="H1086">
        <v>64755</v>
      </c>
      <c r="I1086">
        <v>258</v>
      </c>
      <c r="J1086">
        <v>93</v>
      </c>
      <c r="L1086" s="2">
        <f t="shared" si="16"/>
        <v>-0.41782945736434113</v>
      </c>
    </row>
    <row r="1087" spans="2:12" x14ac:dyDescent="0.3">
      <c r="B1087" t="s">
        <v>1027</v>
      </c>
      <c r="C1087" s="1">
        <v>43187</v>
      </c>
      <c r="D1087">
        <v>539</v>
      </c>
      <c r="E1087">
        <v>539</v>
      </c>
      <c r="F1087">
        <v>515.04999999999995</v>
      </c>
      <c r="G1087">
        <v>524.25</v>
      </c>
      <c r="H1087">
        <v>20864</v>
      </c>
      <c r="I1087">
        <v>723</v>
      </c>
      <c r="J1087">
        <v>225</v>
      </c>
      <c r="L1087" s="2">
        <f t="shared" si="16"/>
        <v>-0.274896265560166</v>
      </c>
    </row>
    <row r="1088" spans="2:12" x14ac:dyDescent="0.3">
      <c r="B1088" t="s">
        <v>1548</v>
      </c>
      <c r="C1088" s="1">
        <v>43187</v>
      </c>
      <c r="D1088">
        <v>1.85</v>
      </c>
      <c r="E1088">
        <v>1.9</v>
      </c>
      <c r="F1088">
        <v>1.8</v>
      </c>
      <c r="G1088">
        <v>1.8</v>
      </c>
      <c r="H1088">
        <v>9350</v>
      </c>
      <c r="I1088">
        <v>5</v>
      </c>
      <c r="J1088">
        <v>2</v>
      </c>
      <c r="L1088" s="2">
        <f t="shared" si="16"/>
        <v>-0.64</v>
      </c>
    </row>
    <row r="1089" spans="2:12" x14ac:dyDescent="0.3">
      <c r="B1089" t="s">
        <v>1028</v>
      </c>
      <c r="C1089" s="1">
        <v>43187</v>
      </c>
      <c r="D1089">
        <v>10.5</v>
      </c>
      <c r="E1089">
        <v>11.05</v>
      </c>
      <c r="F1089">
        <v>10.5</v>
      </c>
      <c r="G1089">
        <v>10.75</v>
      </c>
      <c r="H1089">
        <v>9273</v>
      </c>
      <c r="I1089">
        <v>20</v>
      </c>
      <c r="J1089">
        <v>8</v>
      </c>
      <c r="L1089" s="2">
        <f t="shared" si="16"/>
        <v>-0.46250000000000002</v>
      </c>
    </row>
    <row r="1090" spans="2:12" x14ac:dyDescent="0.3">
      <c r="B1090" t="s">
        <v>1029</v>
      </c>
      <c r="C1090" s="1">
        <v>43187</v>
      </c>
      <c r="D1090">
        <v>82.25</v>
      </c>
      <c r="E1090">
        <v>83.25</v>
      </c>
      <c r="F1090">
        <v>79.599999999999994</v>
      </c>
      <c r="G1090">
        <v>80.3</v>
      </c>
      <c r="H1090">
        <v>374013</v>
      </c>
      <c r="I1090">
        <v>132</v>
      </c>
      <c r="J1090">
        <v>65</v>
      </c>
      <c r="L1090" s="2">
        <f t="shared" si="16"/>
        <v>-0.39166666666666666</v>
      </c>
    </row>
    <row r="1091" spans="2:12" x14ac:dyDescent="0.3">
      <c r="B1091" t="s">
        <v>1031</v>
      </c>
      <c r="C1091" s="1">
        <v>43187</v>
      </c>
      <c r="D1091">
        <v>6.2</v>
      </c>
      <c r="E1091">
        <v>6.45</v>
      </c>
      <c r="F1091">
        <v>6.1</v>
      </c>
      <c r="G1091">
        <v>6.35</v>
      </c>
      <c r="H1091">
        <v>478720</v>
      </c>
      <c r="I1091">
        <v>11</v>
      </c>
      <c r="J1091">
        <v>3</v>
      </c>
      <c r="L1091" s="2">
        <f t="shared" si="16"/>
        <v>-0.42272727272727278</v>
      </c>
    </row>
    <row r="1092" spans="2:12" x14ac:dyDescent="0.3">
      <c r="B1092" t="s">
        <v>1030</v>
      </c>
      <c r="C1092" s="1">
        <v>43187</v>
      </c>
      <c r="D1092">
        <v>172.5</v>
      </c>
      <c r="E1092">
        <v>173.35</v>
      </c>
      <c r="F1092">
        <v>168.1</v>
      </c>
      <c r="G1092">
        <v>169.1</v>
      </c>
      <c r="H1092">
        <v>1135060</v>
      </c>
      <c r="I1092">
        <v>276</v>
      </c>
      <c r="J1092">
        <v>77</v>
      </c>
      <c r="L1092" s="2">
        <f t="shared" si="16"/>
        <v>-0.38731884057971017</v>
      </c>
    </row>
    <row r="1093" spans="2:12" x14ac:dyDescent="0.3">
      <c r="B1093" t="s">
        <v>1602</v>
      </c>
      <c r="C1093" s="1">
        <v>43187</v>
      </c>
      <c r="D1093">
        <v>175.35</v>
      </c>
      <c r="E1093">
        <v>182.5</v>
      </c>
      <c r="F1093">
        <v>171</v>
      </c>
      <c r="G1093">
        <v>178.15</v>
      </c>
      <c r="H1093">
        <v>1350982</v>
      </c>
      <c r="I1093">
        <v>315</v>
      </c>
      <c r="J1093">
        <v>151</v>
      </c>
      <c r="L1093" s="2">
        <f t="shared" ref="L1093:L1156" si="17">+(G1093-I1093)/I1093</f>
        <v>-0.43444444444444441</v>
      </c>
    </row>
    <row r="1094" spans="2:12" x14ac:dyDescent="0.3">
      <c r="B1094" t="s">
        <v>1032</v>
      </c>
      <c r="C1094" s="1">
        <v>43187</v>
      </c>
      <c r="D1094">
        <v>99.25</v>
      </c>
      <c r="E1094">
        <v>103.35</v>
      </c>
      <c r="F1094">
        <v>98</v>
      </c>
      <c r="G1094">
        <v>102.95</v>
      </c>
      <c r="H1094">
        <v>51908</v>
      </c>
      <c r="I1094">
        <v>152</v>
      </c>
      <c r="J1094">
        <v>95</v>
      </c>
      <c r="L1094" s="2">
        <f t="shared" si="17"/>
        <v>-0.32269736842105262</v>
      </c>
    </row>
    <row r="1095" spans="2:12" x14ac:dyDescent="0.3">
      <c r="B1095" t="s">
        <v>1033</v>
      </c>
      <c r="C1095" s="1">
        <v>43187</v>
      </c>
      <c r="D1095">
        <v>5.8</v>
      </c>
      <c r="E1095">
        <v>5.95</v>
      </c>
      <c r="F1095">
        <v>5.7</v>
      </c>
      <c r="G1095">
        <v>5.85</v>
      </c>
      <c r="H1095">
        <v>75952</v>
      </c>
      <c r="I1095">
        <v>14</v>
      </c>
      <c r="J1095">
        <v>6</v>
      </c>
      <c r="L1095" s="2">
        <f t="shared" si="17"/>
        <v>-0.58214285714285718</v>
      </c>
    </row>
    <row r="1096" spans="2:12" x14ac:dyDescent="0.3">
      <c r="B1096" t="s">
        <v>1034</v>
      </c>
      <c r="C1096" s="1">
        <v>43187</v>
      </c>
      <c r="D1096">
        <v>59</v>
      </c>
      <c r="E1096">
        <v>66.45</v>
      </c>
      <c r="F1096">
        <v>58.3</v>
      </c>
      <c r="G1096">
        <v>58.55</v>
      </c>
      <c r="H1096">
        <v>2795</v>
      </c>
      <c r="I1096">
        <v>116</v>
      </c>
      <c r="J1096">
        <v>52</v>
      </c>
      <c r="L1096" s="2">
        <f t="shared" si="17"/>
        <v>-0.4952586206896552</v>
      </c>
    </row>
    <row r="1097" spans="2:12" x14ac:dyDescent="0.3">
      <c r="B1097" t="s">
        <v>1035</v>
      </c>
      <c r="C1097" s="1">
        <v>43187</v>
      </c>
      <c r="D1097">
        <v>344.7</v>
      </c>
      <c r="E1097">
        <v>345</v>
      </c>
      <c r="F1097">
        <v>331.2</v>
      </c>
      <c r="G1097">
        <v>334.6</v>
      </c>
      <c r="H1097">
        <v>8945</v>
      </c>
      <c r="I1097">
        <v>539</v>
      </c>
      <c r="J1097">
        <v>314</v>
      </c>
      <c r="L1097" s="2">
        <f t="shared" si="17"/>
        <v>-0.37922077922077918</v>
      </c>
    </row>
    <row r="1098" spans="2:12" x14ac:dyDescent="0.3">
      <c r="B1098" t="s">
        <v>1036</v>
      </c>
      <c r="C1098" s="1">
        <v>43187</v>
      </c>
      <c r="D1098">
        <v>275.25</v>
      </c>
      <c r="E1098">
        <v>280</v>
      </c>
      <c r="F1098">
        <v>275</v>
      </c>
      <c r="G1098">
        <v>275.7</v>
      </c>
      <c r="H1098">
        <v>11461</v>
      </c>
      <c r="I1098">
        <v>345</v>
      </c>
      <c r="J1098">
        <v>113</v>
      </c>
      <c r="L1098" s="2">
        <f t="shared" si="17"/>
        <v>-0.20086956521739133</v>
      </c>
    </row>
    <row r="1099" spans="2:12" x14ac:dyDescent="0.3">
      <c r="B1099" t="s">
        <v>1549</v>
      </c>
      <c r="C1099" s="1">
        <v>43187</v>
      </c>
      <c r="D1099">
        <v>43</v>
      </c>
      <c r="E1099">
        <v>43.05</v>
      </c>
      <c r="F1099">
        <v>41.05</v>
      </c>
      <c r="G1099">
        <v>41.85</v>
      </c>
      <c r="H1099">
        <v>489</v>
      </c>
      <c r="I1099">
        <v>66</v>
      </c>
      <c r="J1099">
        <v>26</v>
      </c>
      <c r="L1099" s="2">
        <f t="shared" si="17"/>
        <v>-0.36590909090909091</v>
      </c>
    </row>
    <row r="1100" spans="2:12" x14ac:dyDescent="0.3">
      <c r="B1100" t="s">
        <v>1037</v>
      </c>
      <c r="C1100" s="1">
        <v>43187</v>
      </c>
      <c r="D1100">
        <v>19.95</v>
      </c>
      <c r="E1100">
        <v>19.95</v>
      </c>
      <c r="F1100">
        <v>18.100000000000001</v>
      </c>
      <c r="G1100">
        <v>19.05</v>
      </c>
      <c r="H1100">
        <v>57862</v>
      </c>
      <c r="I1100">
        <v>42</v>
      </c>
      <c r="J1100">
        <v>18</v>
      </c>
      <c r="L1100" s="2">
        <f t="shared" si="17"/>
        <v>-0.54642857142857137</v>
      </c>
    </row>
    <row r="1101" spans="2:12" x14ac:dyDescent="0.3">
      <c r="B1101" t="s">
        <v>1038</v>
      </c>
      <c r="C1101" s="1">
        <v>43187</v>
      </c>
      <c r="D1101">
        <v>50.8</v>
      </c>
      <c r="E1101">
        <v>50.9</v>
      </c>
      <c r="F1101">
        <v>49</v>
      </c>
      <c r="G1101">
        <v>49.4</v>
      </c>
      <c r="H1101">
        <v>42951</v>
      </c>
      <c r="I1101">
        <v>88</v>
      </c>
      <c r="J1101">
        <v>46</v>
      </c>
      <c r="L1101" s="2">
        <f t="shared" si="17"/>
        <v>-0.43863636363636366</v>
      </c>
    </row>
    <row r="1102" spans="2:12" x14ac:dyDescent="0.3">
      <c r="B1102" t="s">
        <v>1039</v>
      </c>
      <c r="C1102" s="1">
        <v>43187</v>
      </c>
      <c r="D1102">
        <v>289.35000000000002</v>
      </c>
      <c r="E1102">
        <v>298</v>
      </c>
      <c r="F1102">
        <v>282.2</v>
      </c>
      <c r="G1102">
        <v>291.8</v>
      </c>
      <c r="H1102">
        <v>172408</v>
      </c>
      <c r="I1102">
        <v>357</v>
      </c>
      <c r="J1102">
        <v>198</v>
      </c>
      <c r="L1102" s="2">
        <f t="shared" si="17"/>
        <v>-0.18263305322128848</v>
      </c>
    </row>
    <row r="1103" spans="2:12" x14ac:dyDescent="0.3">
      <c r="B1103" t="s">
        <v>1040</v>
      </c>
      <c r="C1103" s="1">
        <v>43187</v>
      </c>
      <c r="D1103">
        <v>84.1</v>
      </c>
      <c r="E1103">
        <v>88.3</v>
      </c>
      <c r="F1103">
        <v>84.1</v>
      </c>
      <c r="G1103">
        <v>86.65</v>
      </c>
      <c r="H1103">
        <v>264874</v>
      </c>
      <c r="I1103">
        <v>138</v>
      </c>
      <c r="J1103">
        <v>76</v>
      </c>
      <c r="L1103" s="2">
        <f t="shared" si="17"/>
        <v>-0.37210144927536226</v>
      </c>
    </row>
    <row r="1104" spans="2:12" x14ac:dyDescent="0.3">
      <c r="B1104" t="s">
        <v>1041</v>
      </c>
      <c r="C1104" s="1">
        <v>43187</v>
      </c>
      <c r="D1104">
        <v>49</v>
      </c>
      <c r="E1104">
        <v>49.6</v>
      </c>
      <c r="F1104">
        <v>46.9</v>
      </c>
      <c r="G1104">
        <v>47.55</v>
      </c>
      <c r="H1104">
        <v>30909</v>
      </c>
      <c r="I1104">
        <v>67</v>
      </c>
      <c r="J1104">
        <v>24</v>
      </c>
      <c r="L1104" s="2">
        <f t="shared" si="17"/>
        <v>-0.29029850746268659</v>
      </c>
    </row>
    <row r="1105" spans="2:12" x14ac:dyDescent="0.3">
      <c r="B1105" t="s">
        <v>1042</v>
      </c>
      <c r="C1105" s="1">
        <v>43187</v>
      </c>
      <c r="D1105">
        <v>112.95</v>
      </c>
      <c r="E1105">
        <v>114.8</v>
      </c>
      <c r="F1105">
        <v>106.5</v>
      </c>
      <c r="G1105">
        <v>108.45</v>
      </c>
      <c r="H1105">
        <v>551602</v>
      </c>
      <c r="I1105">
        <v>159</v>
      </c>
      <c r="J1105">
        <v>95</v>
      </c>
      <c r="L1105" s="2">
        <f t="shared" si="17"/>
        <v>-0.31792452830188678</v>
      </c>
    </row>
    <row r="1106" spans="2:12" x14ac:dyDescent="0.3">
      <c r="B1106" t="s">
        <v>1044</v>
      </c>
      <c r="C1106" s="1">
        <v>43187</v>
      </c>
      <c r="D1106">
        <v>45</v>
      </c>
      <c r="E1106">
        <v>45.85</v>
      </c>
      <c r="F1106">
        <v>43.15</v>
      </c>
      <c r="G1106">
        <v>43.65</v>
      </c>
      <c r="H1106">
        <v>290537</v>
      </c>
      <c r="I1106">
        <v>78</v>
      </c>
      <c r="J1106">
        <v>34</v>
      </c>
      <c r="L1106" s="2">
        <f t="shared" si="17"/>
        <v>-0.44038461538461543</v>
      </c>
    </row>
    <row r="1107" spans="2:12" x14ac:dyDescent="0.3">
      <c r="B1107" t="s">
        <v>1043</v>
      </c>
      <c r="C1107" s="1">
        <v>43187</v>
      </c>
      <c r="D1107">
        <v>4.25</v>
      </c>
      <c r="E1107">
        <v>4.25</v>
      </c>
      <c r="F1107">
        <v>3.95</v>
      </c>
      <c r="G1107">
        <v>4.05</v>
      </c>
      <c r="H1107">
        <v>149342</v>
      </c>
      <c r="I1107">
        <v>11</v>
      </c>
      <c r="J1107">
        <v>4</v>
      </c>
      <c r="L1107" s="2">
        <f t="shared" si="17"/>
        <v>-0.63181818181818183</v>
      </c>
    </row>
    <row r="1108" spans="2:12" x14ac:dyDescent="0.3">
      <c r="B1108" t="s">
        <v>1045</v>
      </c>
      <c r="C1108" s="1">
        <v>43187</v>
      </c>
      <c r="D1108">
        <v>35.4</v>
      </c>
      <c r="E1108">
        <v>35.85</v>
      </c>
      <c r="F1108">
        <v>35.1</v>
      </c>
      <c r="G1108">
        <v>35.200000000000003</v>
      </c>
      <c r="H1108">
        <v>116592</v>
      </c>
      <c r="I1108">
        <v>72</v>
      </c>
      <c r="J1108">
        <v>33</v>
      </c>
      <c r="L1108" s="2">
        <f t="shared" si="17"/>
        <v>-0.51111111111111107</v>
      </c>
    </row>
    <row r="1109" spans="2:12" x14ac:dyDescent="0.3">
      <c r="B1109" t="s">
        <v>1550</v>
      </c>
      <c r="C1109" s="1">
        <v>43187</v>
      </c>
      <c r="D1109">
        <v>441.3</v>
      </c>
      <c r="E1109">
        <v>458</v>
      </c>
      <c r="F1109">
        <v>433.55</v>
      </c>
      <c r="G1109">
        <v>450</v>
      </c>
      <c r="H1109">
        <v>37562</v>
      </c>
      <c r="I1109">
        <v>595</v>
      </c>
      <c r="J1109">
        <v>190</v>
      </c>
      <c r="L1109" s="2">
        <f t="shared" si="17"/>
        <v>-0.24369747899159663</v>
      </c>
    </row>
    <row r="1110" spans="2:12" x14ac:dyDescent="0.3">
      <c r="B1110" t="s">
        <v>1046</v>
      </c>
      <c r="C1110" s="1">
        <v>43187</v>
      </c>
      <c r="D1110">
        <v>3.15</v>
      </c>
      <c r="E1110">
        <v>3.25</v>
      </c>
      <c r="F1110">
        <v>3</v>
      </c>
      <c r="G1110">
        <v>3.2</v>
      </c>
      <c r="H1110">
        <v>41051</v>
      </c>
      <c r="I1110">
        <v>7</v>
      </c>
      <c r="J1110">
        <v>3</v>
      </c>
      <c r="L1110" s="2">
        <f t="shared" si="17"/>
        <v>-0.54285714285714282</v>
      </c>
    </row>
    <row r="1111" spans="2:12" x14ac:dyDescent="0.3">
      <c r="B1111" t="s">
        <v>1047</v>
      </c>
      <c r="C1111" s="1">
        <v>43187</v>
      </c>
      <c r="D1111">
        <v>86.9</v>
      </c>
      <c r="E1111">
        <v>89</v>
      </c>
      <c r="F1111">
        <v>85.95</v>
      </c>
      <c r="G1111">
        <v>87.4</v>
      </c>
      <c r="H1111">
        <v>2376238</v>
      </c>
      <c r="I1111">
        <v>130</v>
      </c>
      <c r="J1111">
        <v>83</v>
      </c>
      <c r="L1111" s="2">
        <f t="shared" si="17"/>
        <v>-0.32769230769230767</v>
      </c>
    </row>
    <row r="1112" spans="2:12" x14ac:dyDescent="0.3">
      <c r="B1112" t="s">
        <v>1048</v>
      </c>
      <c r="C1112" s="1">
        <v>43187</v>
      </c>
      <c r="D1112">
        <v>49.45</v>
      </c>
      <c r="E1112">
        <v>49.45</v>
      </c>
      <c r="F1112">
        <v>45.35</v>
      </c>
      <c r="G1112">
        <v>46.2</v>
      </c>
      <c r="H1112">
        <v>63970</v>
      </c>
      <c r="I1112">
        <v>81</v>
      </c>
      <c r="J1112">
        <v>37</v>
      </c>
      <c r="L1112" s="2">
        <f t="shared" si="17"/>
        <v>-0.42962962962962958</v>
      </c>
    </row>
    <row r="1113" spans="2:12" x14ac:dyDescent="0.3">
      <c r="B1113" t="s">
        <v>1049</v>
      </c>
      <c r="C1113" s="1">
        <v>43187</v>
      </c>
      <c r="D1113">
        <v>391.1</v>
      </c>
      <c r="E1113">
        <v>398.9</v>
      </c>
      <c r="F1113">
        <v>387.15</v>
      </c>
      <c r="G1113">
        <v>388.15</v>
      </c>
      <c r="H1113">
        <v>3003</v>
      </c>
      <c r="I1113">
        <v>520</v>
      </c>
      <c r="J1113">
        <v>259</v>
      </c>
      <c r="L1113" s="2">
        <f t="shared" si="17"/>
        <v>-0.25355769230769237</v>
      </c>
    </row>
    <row r="1114" spans="2:12" x14ac:dyDescent="0.3">
      <c r="B1114" t="s">
        <v>1050</v>
      </c>
      <c r="C1114" s="1">
        <v>43187</v>
      </c>
      <c r="D1114">
        <v>17.399999999999999</v>
      </c>
      <c r="E1114">
        <v>17.399999999999999</v>
      </c>
      <c r="F1114">
        <v>16.75</v>
      </c>
      <c r="G1114">
        <v>16.899999999999999</v>
      </c>
      <c r="H1114">
        <v>1020008</v>
      </c>
      <c r="I1114">
        <v>29</v>
      </c>
      <c r="J1114">
        <v>16</v>
      </c>
      <c r="L1114" s="2">
        <f t="shared" si="17"/>
        <v>-0.41724137931034488</v>
      </c>
    </row>
    <row r="1115" spans="2:12" x14ac:dyDescent="0.3">
      <c r="B1115" t="s">
        <v>1051</v>
      </c>
      <c r="C1115" s="1">
        <v>43187</v>
      </c>
      <c r="D1115">
        <v>140.15</v>
      </c>
      <c r="E1115">
        <v>141.35</v>
      </c>
      <c r="F1115">
        <v>138</v>
      </c>
      <c r="G1115">
        <v>139.30000000000001</v>
      </c>
      <c r="H1115">
        <v>170550</v>
      </c>
      <c r="I1115">
        <v>182</v>
      </c>
      <c r="J1115">
        <v>57</v>
      </c>
      <c r="L1115" s="2">
        <f t="shared" si="17"/>
        <v>-0.23461538461538456</v>
      </c>
    </row>
    <row r="1116" spans="2:12" x14ac:dyDescent="0.3">
      <c r="B1116" t="s">
        <v>1055</v>
      </c>
      <c r="C1116" s="1">
        <v>43187</v>
      </c>
      <c r="D1116">
        <v>276.5</v>
      </c>
      <c r="E1116">
        <v>276.89999999999998</v>
      </c>
      <c r="F1116">
        <v>263.10000000000002</v>
      </c>
      <c r="G1116">
        <v>266.2</v>
      </c>
      <c r="H1116">
        <v>317583</v>
      </c>
      <c r="I1116">
        <v>404</v>
      </c>
      <c r="J1116">
        <v>172</v>
      </c>
      <c r="L1116" s="2">
        <f t="shared" si="17"/>
        <v>-0.34108910891089111</v>
      </c>
    </row>
    <row r="1117" spans="2:12" x14ac:dyDescent="0.3">
      <c r="B1117" t="s">
        <v>1052</v>
      </c>
      <c r="C1117" s="1">
        <v>43187</v>
      </c>
      <c r="D1117">
        <v>5.4</v>
      </c>
      <c r="E1117">
        <v>5.75</v>
      </c>
      <c r="F1117">
        <v>5.4</v>
      </c>
      <c r="G1117">
        <v>5.75</v>
      </c>
      <c r="H1117">
        <v>150221</v>
      </c>
      <c r="I1117">
        <v>11</v>
      </c>
      <c r="J1117">
        <v>4</v>
      </c>
      <c r="L1117" s="2">
        <f t="shared" si="17"/>
        <v>-0.47727272727272729</v>
      </c>
    </row>
    <row r="1118" spans="2:12" x14ac:dyDescent="0.3">
      <c r="B1118" t="s">
        <v>1054</v>
      </c>
      <c r="C1118" s="1">
        <v>43187</v>
      </c>
      <c r="D1118">
        <v>1230</v>
      </c>
      <c r="E1118">
        <v>1244</v>
      </c>
      <c r="F1118">
        <v>1209.3499999999999</v>
      </c>
      <c r="G1118">
        <v>1215.25</v>
      </c>
      <c r="H1118">
        <v>259258</v>
      </c>
      <c r="I1118">
        <v>1655</v>
      </c>
      <c r="J1118">
        <v>1142</v>
      </c>
      <c r="L1118" s="2">
        <f t="shared" si="17"/>
        <v>-0.26570996978851963</v>
      </c>
    </row>
    <row r="1119" spans="2:12" x14ac:dyDescent="0.3">
      <c r="B1119" t="s">
        <v>1053</v>
      </c>
      <c r="C1119" s="1">
        <v>43187</v>
      </c>
      <c r="D1119">
        <v>1055</v>
      </c>
      <c r="E1119">
        <v>1070.95</v>
      </c>
      <c r="F1119">
        <v>1021.5</v>
      </c>
      <c r="G1119">
        <v>1028</v>
      </c>
      <c r="H1119">
        <v>100273</v>
      </c>
      <c r="I1119">
        <v>1195</v>
      </c>
      <c r="J1119">
        <v>683</v>
      </c>
      <c r="L1119" s="2">
        <f t="shared" si="17"/>
        <v>-0.1397489539748954</v>
      </c>
    </row>
    <row r="1120" spans="2:12" x14ac:dyDescent="0.3">
      <c r="B1120" t="s">
        <v>1551</v>
      </c>
      <c r="C1120" s="1">
        <v>43187</v>
      </c>
      <c r="D1120">
        <v>1.8</v>
      </c>
      <c r="E1120">
        <v>1.8</v>
      </c>
      <c r="F1120">
        <v>1.8</v>
      </c>
      <c r="G1120">
        <v>1.8</v>
      </c>
      <c r="H1120">
        <v>1000</v>
      </c>
      <c r="I1120">
        <v>4</v>
      </c>
      <c r="J1120">
        <v>1</v>
      </c>
      <c r="L1120" s="2">
        <f t="shared" si="17"/>
        <v>-0.55000000000000004</v>
      </c>
    </row>
    <row r="1121" spans="2:12" x14ac:dyDescent="0.3">
      <c r="B1121" t="s">
        <v>1056</v>
      </c>
      <c r="C1121" s="1">
        <v>43187</v>
      </c>
      <c r="D1121">
        <v>380</v>
      </c>
      <c r="E1121">
        <v>406.95</v>
      </c>
      <c r="F1121">
        <v>380</v>
      </c>
      <c r="G1121">
        <v>397.45</v>
      </c>
      <c r="H1121">
        <v>123019</v>
      </c>
      <c r="I1121">
        <v>459</v>
      </c>
      <c r="J1121">
        <v>334</v>
      </c>
      <c r="L1121" s="2">
        <f t="shared" si="17"/>
        <v>-0.13409586056644882</v>
      </c>
    </row>
    <row r="1122" spans="2:12" x14ac:dyDescent="0.3">
      <c r="B1122" t="s">
        <v>1057</v>
      </c>
      <c r="C1122" s="1">
        <v>43187</v>
      </c>
      <c r="D1122">
        <v>338</v>
      </c>
      <c r="E1122">
        <v>339</v>
      </c>
      <c r="F1122">
        <v>330</v>
      </c>
      <c r="G1122">
        <v>332.25</v>
      </c>
      <c r="H1122">
        <v>865550</v>
      </c>
      <c r="I1122">
        <v>418</v>
      </c>
      <c r="J1122">
        <v>107</v>
      </c>
      <c r="L1122" s="2">
        <f t="shared" si="17"/>
        <v>-0.20514354066985646</v>
      </c>
    </row>
    <row r="1123" spans="2:12" x14ac:dyDescent="0.3">
      <c r="B1123" t="s">
        <v>1058</v>
      </c>
      <c r="C1123" s="1">
        <v>43187</v>
      </c>
      <c r="D1123">
        <v>381.85</v>
      </c>
      <c r="E1123">
        <v>383.5</v>
      </c>
      <c r="F1123">
        <v>373.1</v>
      </c>
      <c r="G1123">
        <v>374.65</v>
      </c>
      <c r="H1123">
        <v>1047306</v>
      </c>
      <c r="I1123">
        <v>475</v>
      </c>
      <c r="J1123">
        <v>92</v>
      </c>
      <c r="L1123" s="2">
        <f t="shared" si="17"/>
        <v>-0.2112631578947369</v>
      </c>
    </row>
    <row r="1124" spans="2:12" x14ac:dyDescent="0.3">
      <c r="B1124" t="s">
        <v>1059</v>
      </c>
      <c r="C1124" s="1">
        <v>43187</v>
      </c>
      <c r="D1124">
        <v>2.4500000000000002</v>
      </c>
      <c r="E1124">
        <v>2.5499999999999998</v>
      </c>
      <c r="F1124">
        <v>2.35</v>
      </c>
      <c r="G1124">
        <v>2.35</v>
      </c>
      <c r="H1124">
        <v>168258</v>
      </c>
      <c r="I1124">
        <v>6</v>
      </c>
      <c r="J1124">
        <v>2</v>
      </c>
      <c r="L1124" s="2">
        <f t="shared" si="17"/>
        <v>-0.60833333333333328</v>
      </c>
    </row>
    <row r="1125" spans="2:12" x14ac:dyDescent="0.3">
      <c r="B1125" t="s">
        <v>1060</v>
      </c>
      <c r="C1125" s="1">
        <v>43187</v>
      </c>
      <c r="D1125">
        <v>720</v>
      </c>
      <c r="E1125">
        <v>743.5</v>
      </c>
      <c r="F1125">
        <v>720</v>
      </c>
      <c r="G1125">
        <v>739.6</v>
      </c>
      <c r="H1125">
        <v>218645</v>
      </c>
      <c r="I1125">
        <v>874</v>
      </c>
      <c r="J1125">
        <v>557</v>
      </c>
      <c r="L1125" s="2">
        <f t="shared" si="17"/>
        <v>-0.15377574370709379</v>
      </c>
    </row>
    <row r="1126" spans="2:12" x14ac:dyDescent="0.3">
      <c r="B1126" t="s">
        <v>1061</v>
      </c>
      <c r="C1126" s="1">
        <v>43187</v>
      </c>
      <c r="D1126">
        <v>2.5</v>
      </c>
      <c r="E1126">
        <v>2.6</v>
      </c>
      <c r="F1126">
        <v>2.4</v>
      </c>
      <c r="G1126">
        <v>2.4</v>
      </c>
      <c r="H1126">
        <v>16606</v>
      </c>
      <c r="I1126">
        <v>3</v>
      </c>
      <c r="J1126">
        <v>1</v>
      </c>
      <c r="L1126" s="2">
        <f t="shared" si="17"/>
        <v>-0.20000000000000004</v>
      </c>
    </row>
    <row r="1127" spans="2:12" x14ac:dyDescent="0.3">
      <c r="B1127" t="s">
        <v>1062</v>
      </c>
      <c r="C1127" s="1">
        <v>43187</v>
      </c>
      <c r="D1127">
        <v>0.35</v>
      </c>
      <c r="E1127">
        <v>0.35</v>
      </c>
      <c r="F1127">
        <v>0.3</v>
      </c>
      <c r="G1127">
        <v>0.3</v>
      </c>
      <c r="H1127">
        <v>178530</v>
      </c>
      <c r="I1127">
        <v>1</v>
      </c>
      <c r="J1127">
        <v>0</v>
      </c>
      <c r="L1127" s="2">
        <f t="shared" si="17"/>
        <v>-0.7</v>
      </c>
    </row>
    <row r="1128" spans="2:12" x14ac:dyDescent="0.3">
      <c r="B1128" t="s">
        <v>1064</v>
      </c>
      <c r="C1128" s="1">
        <v>43187</v>
      </c>
      <c r="D1128">
        <v>52.05</v>
      </c>
      <c r="E1128">
        <v>53.85</v>
      </c>
      <c r="F1128">
        <v>51</v>
      </c>
      <c r="G1128">
        <v>53.25</v>
      </c>
      <c r="H1128">
        <v>23407</v>
      </c>
      <c r="I1128">
        <v>78</v>
      </c>
      <c r="J1128">
        <v>50</v>
      </c>
      <c r="L1128" s="2">
        <f t="shared" si="17"/>
        <v>-0.31730769230769229</v>
      </c>
    </row>
    <row r="1129" spans="2:12" x14ac:dyDescent="0.3">
      <c r="B1129" t="s">
        <v>1063</v>
      </c>
      <c r="C1129" s="1">
        <v>43187</v>
      </c>
      <c r="D1129">
        <v>29</v>
      </c>
      <c r="E1129">
        <v>31.85</v>
      </c>
      <c r="F1129">
        <v>28.5</v>
      </c>
      <c r="G1129">
        <v>30.3</v>
      </c>
      <c r="H1129">
        <v>67362</v>
      </c>
      <c r="I1129">
        <v>75</v>
      </c>
      <c r="J1129">
        <v>28</v>
      </c>
      <c r="L1129" s="2">
        <f t="shared" si="17"/>
        <v>-0.59600000000000009</v>
      </c>
    </row>
    <row r="1130" spans="2:12" x14ac:dyDescent="0.3">
      <c r="B1130" t="s">
        <v>1065</v>
      </c>
      <c r="C1130" s="1">
        <v>43187</v>
      </c>
      <c r="D1130">
        <v>47.9</v>
      </c>
      <c r="E1130">
        <v>47.9</v>
      </c>
      <c r="F1130">
        <v>47.9</v>
      </c>
      <c r="G1130">
        <v>47.9</v>
      </c>
      <c r="H1130">
        <v>1</v>
      </c>
      <c r="I1130">
        <v>51</v>
      </c>
      <c r="J1130">
        <v>37</v>
      </c>
      <c r="L1130" s="2">
        <f t="shared" si="17"/>
        <v>-6.0784313725490223E-2</v>
      </c>
    </row>
    <row r="1131" spans="2:12" x14ac:dyDescent="0.3">
      <c r="B1131" t="s">
        <v>1066</v>
      </c>
      <c r="C1131" s="1">
        <v>43187</v>
      </c>
      <c r="D1131">
        <v>226.9</v>
      </c>
      <c r="E1131">
        <v>239.45</v>
      </c>
      <c r="F1131">
        <v>222.3</v>
      </c>
      <c r="G1131">
        <v>238.25</v>
      </c>
      <c r="H1131">
        <v>451058</v>
      </c>
      <c r="I1131">
        <v>290</v>
      </c>
      <c r="J1131">
        <v>205</v>
      </c>
      <c r="L1131" s="2">
        <f t="shared" si="17"/>
        <v>-0.17844827586206896</v>
      </c>
    </row>
    <row r="1132" spans="2:12" x14ac:dyDescent="0.3">
      <c r="B1132" t="s">
        <v>1067</v>
      </c>
      <c r="C1132" s="1">
        <v>43187</v>
      </c>
      <c r="D1132">
        <v>173</v>
      </c>
      <c r="E1132">
        <v>178</v>
      </c>
      <c r="F1132">
        <v>169</v>
      </c>
      <c r="G1132">
        <v>176.75</v>
      </c>
      <c r="H1132">
        <v>25316</v>
      </c>
      <c r="I1132">
        <v>290</v>
      </c>
      <c r="J1132">
        <v>117</v>
      </c>
      <c r="L1132" s="2">
        <f t="shared" si="17"/>
        <v>-0.39051724137931032</v>
      </c>
    </row>
    <row r="1133" spans="2:12" x14ac:dyDescent="0.3">
      <c r="B1133" t="s">
        <v>1068</v>
      </c>
      <c r="C1133" s="1">
        <v>43187</v>
      </c>
      <c r="D1133">
        <v>25.5</v>
      </c>
      <c r="E1133">
        <v>25.75</v>
      </c>
      <c r="F1133">
        <v>24.5</v>
      </c>
      <c r="G1133">
        <v>24.55</v>
      </c>
      <c r="H1133">
        <v>53053</v>
      </c>
      <c r="I1133">
        <v>39</v>
      </c>
      <c r="J1133">
        <v>18</v>
      </c>
      <c r="L1133" s="2">
        <f t="shared" si="17"/>
        <v>-0.37051282051282047</v>
      </c>
    </row>
    <row r="1134" spans="2:12" x14ac:dyDescent="0.3">
      <c r="B1134" t="s">
        <v>1069</v>
      </c>
      <c r="C1134" s="1">
        <v>43187</v>
      </c>
      <c r="D1134">
        <v>740.05</v>
      </c>
      <c r="E1134">
        <v>744</v>
      </c>
      <c r="F1134">
        <v>718.15</v>
      </c>
      <c r="G1134">
        <v>723.75</v>
      </c>
      <c r="H1134">
        <v>897303</v>
      </c>
      <c r="I1134">
        <v>831</v>
      </c>
      <c r="J1134">
        <v>639</v>
      </c>
      <c r="L1134" s="2">
        <f t="shared" si="17"/>
        <v>-0.12906137184115524</v>
      </c>
    </row>
    <row r="1135" spans="2:12" x14ac:dyDescent="0.3">
      <c r="B1135" t="s">
        <v>1070</v>
      </c>
      <c r="C1135" s="1">
        <v>43187</v>
      </c>
      <c r="D1135">
        <v>238</v>
      </c>
      <c r="E1135">
        <v>238</v>
      </c>
      <c r="F1135">
        <v>228</v>
      </c>
      <c r="G1135">
        <v>229.95</v>
      </c>
      <c r="H1135">
        <v>94988</v>
      </c>
      <c r="I1135">
        <v>326</v>
      </c>
      <c r="J1135">
        <v>212</v>
      </c>
      <c r="L1135" s="2">
        <f t="shared" si="17"/>
        <v>-0.29463190184049082</v>
      </c>
    </row>
    <row r="1136" spans="2:12" x14ac:dyDescent="0.3">
      <c r="B1136" t="s">
        <v>1071</v>
      </c>
      <c r="C1136" s="1">
        <v>43187</v>
      </c>
      <c r="D1136">
        <v>372</v>
      </c>
      <c r="E1136">
        <v>375.85</v>
      </c>
      <c r="F1136">
        <v>353</v>
      </c>
      <c r="G1136">
        <v>355.2</v>
      </c>
      <c r="H1136">
        <v>34871</v>
      </c>
      <c r="I1136">
        <v>572</v>
      </c>
      <c r="J1136">
        <v>312</v>
      </c>
      <c r="L1136" s="2">
        <f t="shared" si="17"/>
        <v>-0.37902097902097903</v>
      </c>
    </row>
    <row r="1137" spans="2:12" x14ac:dyDescent="0.3">
      <c r="B1137" t="s">
        <v>1072</v>
      </c>
      <c r="C1137" s="1">
        <v>43187</v>
      </c>
      <c r="D1137">
        <v>179.85</v>
      </c>
      <c r="E1137">
        <v>179.85</v>
      </c>
      <c r="F1137">
        <v>172.8</v>
      </c>
      <c r="G1137">
        <v>173.75</v>
      </c>
      <c r="H1137">
        <v>105399</v>
      </c>
      <c r="I1137">
        <v>272</v>
      </c>
      <c r="J1137">
        <v>76</v>
      </c>
      <c r="L1137" s="2">
        <f t="shared" si="17"/>
        <v>-0.36121323529411764</v>
      </c>
    </row>
    <row r="1138" spans="2:12" x14ac:dyDescent="0.3">
      <c r="B1138" t="s">
        <v>1073</v>
      </c>
      <c r="C1138" s="1">
        <v>43187</v>
      </c>
      <c r="D1138">
        <v>1.5</v>
      </c>
      <c r="E1138">
        <v>1.5</v>
      </c>
      <c r="F1138">
        <v>1.5</v>
      </c>
      <c r="G1138">
        <v>1.5</v>
      </c>
      <c r="H1138">
        <v>1000</v>
      </c>
      <c r="I1138">
        <v>3</v>
      </c>
      <c r="J1138">
        <v>1</v>
      </c>
      <c r="L1138" s="2">
        <f t="shared" si="17"/>
        <v>-0.5</v>
      </c>
    </row>
    <row r="1139" spans="2:12" x14ac:dyDescent="0.3">
      <c r="B1139" t="s">
        <v>1074</v>
      </c>
      <c r="C1139" s="1">
        <v>43187</v>
      </c>
      <c r="D1139">
        <v>4.4000000000000004</v>
      </c>
      <c r="E1139">
        <v>4.5</v>
      </c>
      <c r="F1139">
        <v>4.0999999999999996</v>
      </c>
      <c r="G1139">
        <v>4.2</v>
      </c>
      <c r="H1139">
        <v>500974</v>
      </c>
      <c r="I1139">
        <v>11</v>
      </c>
      <c r="J1139">
        <v>4</v>
      </c>
      <c r="L1139" s="2">
        <f t="shared" si="17"/>
        <v>-0.61818181818181817</v>
      </c>
    </row>
    <row r="1140" spans="2:12" x14ac:dyDescent="0.3">
      <c r="B1140" t="s">
        <v>1075</v>
      </c>
      <c r="C1140" s="1">
        <v>43187</v>
      </c>
      <c r="D1140">
        <v>498.75</v>
      </c>
      <c r="E1140">
        <v>498.75</v>
      </c>
      <c r="F1140">
        <v>481</v>
      </c>
      <c r="G1140">
        <v>487.6</v>
      </c>
      <c r="H1140">
        <v>1025</v>
      </c>
      <c r="I1140">
        <v>744</v>
      </c>
      <c r="J1140">
        <v>475</v>
      </c>
      <c r="L1140" s="2">
        <f t="shared" si="17"/>
        <v>-0.34462365591397848</v>
      </c>
    </row>
    <row r="1141" spans="2:12" x14ac:dyDescent="0.3">
      <c r="B1141" t="s">
        <v>1076</v>
      </c>
      <c r="C1141" s="1">
        <v>43187</v>
      </c>
      <c r="D1141">
        <v>2396.75</v>
      </c>
      <c r="E1141">
        <v>2479.5500000000002</v>
      </c>
      <c r="F1141">
        <v>2352.0500000000002</v>
      </c>
      <c r="G1141">
        <v>2438.9499999999998</v>
      </c>
      <c r="H1141">
        <v>7685</v>
      </c>
      <c r="I1141">
        <v>2799</v>
      </c>
      <c r="J1141">
        <v>870</v>
      </c>
      <c r="L1141" s="2">
        <f t="shared" si="17"/>
        <v>-0.12863522686673817</v>
      </c>
    </row>
    <row r="1142" spans="2:12" x14ac:dyDescent="0.3">
      <c r="B1142" t="s">
        <v>1077</v>
      </c>
      <c r="C1142" s="1">
        <v>43187</v>
      </c>
      <c r="D1142">
        <v>860</v>
      </c>
      <c r="E1142">
        <v>867.3</v>
      </c>
      <c r="F1142">
        <v>846.15</v>
      </c>
      <c r="G1142">
        <v>851.2</v>
      </c>
      <c r="H1142">
        <v>10020</v>
      </c>
      <c r="I1142">
        <v>1125</v>
      </c>
      <c r="J1142">
        <v>701</v>
      </c>
      <c r="L1142" s="2">
        <f t="shared" si="17"/>
        <v>-0.24337777777777775</v>
      </c>
    </row>
    <row r="1143" spans="2:12" x14ac:dyDescent="0.3">
      <c r="B1143" t="s">
        <v>1079</v>
      </c>
      <c r="C1143" s="1">
        <v>43187</v>
      </c>
      <c r="D1143">
        <v>476.9</v>
      </c>
      <c r="E1143">
        <v>490</v>
      </c>
      <c r="F1143">
        <v>466.15</v>
      </c>
      <c r="G1143">
        <v>479.85</v>
      </c>
      <c r="H1143">
        <v>2361632</v>
      </c>
      <c r="I1143">
        <v>601</v>
      </c>
      <c r="J1143">
        <v>443</v>
      </c>
      <c r="L1143" s="2">
        <f t="shared" si="17"/>
        <v>-0.20158069883527449</v>
      </c>
    </row>
    <row r="1144" spans="2:12" x14ac:dyDescent="0.3">
      <c r="B1144" t="s">
        <v>1078</v>
      </c>
      <c r="C1144" s="1">
        <v>43187</v>
      </c>
      <c r="D1144">
        <v>907</v>
      </c>
      <c r="E1144">
        <v>925.7</v>
      </c>
      <c r="F1144">
        <v>895</v>
      </c>
      <c r="G1144">
        <v>897.75</v>
      </c>
      <c r="H1144">
        <v>442091</v>
      </c>
      <c r="I1144">
        <v>1142</v>
      </c>
      <c r="J1144">
        <v>598</v>
      </c>
      <c r="L1144" s="2">
        <f t="shared" si="17"/>
        <v>-0.21387915936952714</v>
      </c>
    </row>
    <row r="1145" spans="2:12" x14ac:dyDescent="0.3">
      <c r="B1145" t="s">
        <v>1080</v>
      </c>
      <c r="C1145" s="1">
        <v>43187</v>
      </c>
      <c r="D1145">
        <v>950</v>
      </c>
      <c r="E1145">
        <v>962</v>
      </c>
      <c r="F1145">
        <v>933</v>
      </c>
      <c r="G1145">
        <v>937.65</v>
      </c>
      <c r="H1145">
        <v>6580</v>
      </c>
      <c r="I1145">
        <v>1450</v>
      </c>
      <c r="J1145">
        <v>899</v>
      </c>
      <c r="L1145" s="2">
        <f t="shared" si="17"/>
        <v>-0.35334482758620689</v>
      </c>
    </row>
    <row r="1146" spans="2:12" x14ac:dyDescent="0.3">
      <c r="B1146" t="s">
        <v>1082</v>
      </c>
      <c r="C1146" s="1">
        <v>43187</v>
      </c>
      <c r="D1146">
        <v>23.3</v>
      </c>
      <c r="E1146">
        <v>23.35</v>
      </c>
      <c r="F1146">
        <v>21.45</v>
      </c>
      <c r="G1146">
        <v>21.75</v>
      </c>
      <c r="H1146">
        <v>73568656</v>
      </c>
      <c r="I1146">
        <v>41</v>
      </c>
      <c r="J1146">
        <v>10</v>
      </c>
      <c r="L1146" s="2">
        <f t="shared" si="17"/>
        <v>-0.46951219512195119</v>
      </c>
    </row>
    <row r="1147" spans="2:12" x14ac:dyDescent="0.3">
      <c r="B1147" t="s">
        <v>1081</v>
      </c>
      <c r="C1147" s="1">
        <v>43187</v>
      </c>
      <c r="D1147">
        <v>74.099999999999994</v>
      </c>
      <c r="E1147">
        <v>74.75</v>
      </c>
      <c r="F1147">
        <v>73</v>
      </c>
      <c r="G1147">
        <v>73.2</v>
      </c>
      <c r="H1147">
        <v>1441581</v>
      </c>
      <c r="I1147">
        <v>111</v>
      </c>
      <c r="J1147">
        <v>68</v>
      </c>
      <c r="L1147" s="2">
        <f t="shared" si="17"/>
        <v>-0.3405405405405405</v>
      </c>
    </row>
    <row r="1148" spans="2:12" x14ac:dyDescent="0.3">
      <c r="B1148" t="s">
        <v>1083</v>
      </c>
      <c r="C1148" s="1">
        <v>43187</v>
      </c>
      <c r="D1148">
        <v>126.9</v>
      </c>
      <c r="E1148">
        <v>126.9</v>
      </c>
      <c r="F1148">
        <v>124.05</v>
      </c>
      <c r="G1148">
        <v>124.7</v>
      </c>
      <c r="H1148">
        <v>6190930</v>
      </c>
      <c r="I1148">
        <v>224</v>
      </c>
      <c r="J1148">
        <v>121</v>
      </c>
      <c r="L1148" s="2">
        <f t="shared" si="17"/>
        <v>-0.44330357142857141</v>
      </c>
    </row>
    <row r="1149" spans="2:12" x14ac:dyDescent="0.3">
      <c r="B1149" t="s">
        <v>1084</v>
      </c>
      <c r="C1149" s="1">
        <v>43187</v>
      </c>
      <c r="D1149">
        <v>144.30000000000001</v>
      </c>
      <c r="E1149">
        <v>147.94999999999999</v>
      </c>
      <c r="F1149">
        <v>142.55000000000001</v>
      </c>
      <c r="G1149">
        <v>146.80000000000001</v>
      </c>
      <c r="H1149">
        <v>155808</v>
      </c>
      <c r="I1149">
        <v>210</v>
      </c>
      <c r="J1149">
        <v>106</v>
      </c>
      <c r="L1149" s="2">
        <f t="shared" si="17"/>
        <v>-0.30095238095238092</v>
      </c>
    </row>
    <row r="1150" spans="2:12" x14ac:dyDescent="0.3">
      <c r="B1150" t="s">
        <v>1085</v>
      </c>
      <c r="C1150" s="1">
        <v>43187</v>
      </c>
      <c r="D1150">
        <v>15.5</v>
      </c>
      <c r="E1150">
        <v>15.5</v>
      </c>
      <c r="F1150">
        <v>14.8</v>
      </c>
      <c r="G1150">
        <v>15.05</v>
      </c>
      <c r="H1150">
        <v>25799</v>
      </c>
      <c r="I1150">
        <v>31</v>
      </c>
      <c r="J1150">
        <v>12</v>
      </c>
      <c r="L1150" s="2">
        <f t="shared" si="17"/>
        <v>-0.51451612903225807</v>
      </c>
    </row>
    <row r="1151" spans="2:12" x14ac:dyDescent="0.3">
      <c r="B1151" t="s">
        <v>1086</v>
      </c>
      <c r="C1151" s="1">
        <v>43187</v>
      </c>
      <c r="D1151">
        <v>4.55</v>
      </c>
      <c r="E1151">
        <v>4.55</v>
      </c>
      <c r="F1151">
        <v>4.3499999999999996</v>
      </c>
      <c r="G1151">
        <v>4.55</v>
      </c>
      <c r="H1151">
        <v>1404</v>
      </c>
      <c r="I1151">
        <v>10</v>
      </c>
      <c r="J1151">
        <v>4</v>
      </c>
      <c r="L1151" s="2">
        <f t="shared" si="17"/>
        <v>-0.54500000000000004</v>
      </c>
    </row>
    <row r="1152" spans="2:12" x14ac:dyDescent="0.3">
      <c r="B1152" t="s">
        <v>1087</v>
      </c>
      <c r="C1152" s="1">
        <v>43187</v>
      </c>
      <c r="D1152">
        <v>619.85</v>
      </c>
      <c r="E1152">
        <v>662.55</v>
      </c>
      <c r="F1152">
        <v>613.04999999999995</v>
      </c>
      <c r="G1152">
        <v>642.1</v>
      </c>
      <c r="H1152">
        <v>12211</v>
      </c>
      <c r="I1152">
        <v>725</v>
      </c>
      <c r="J1152">
        <v>444</v>
      </c>
      <c r="L1152" s="2">
        <f t="shared" si="17"/>
        <v>-0.11434482758620687</v>
      </c>
    </row>
    <row r="1153" spans="2:12" x14ac:dyDescent="0.3">
      <c r="B1153" t="s">
        <v>1088</v>
      </c>
      <c r="C1153" s="1">
        <v>43187</v>
      </c>
      <c r="D1153">
        <v>425.55</v>
      </c>
      <c r="E1153">
        <v>432.4</v>
      </c>
      <c r="F1153">
        <v>420.2</v>
      </c>
      <c r="G1153">
        <v>423.3</v>
      </c>
      <c r="H1153">
        <v>4793097</v>
      </c>
      <c r="I1153">
        <v>880</v>
      </c>
      <c r="J1153">
        <v>394</v>
      </c>
      <c r="L1153" s="2">
        <f t="shared" si="17"/>
        <v>-0.51897727272727268</v>
      </c>
    </row>
    <row r="1154" spans="2:12" x14ac:dyDescent="0.3">
      <c r="B1154" t="s">
        <v>1090</v>
      </c>
      <c r="C1154" s="1">
        <v>43187</v>
      </c>
      <c r="D1154">
        <v>52.5</v>
      </c>
      <c r="E1154">
        <v>54.5</v>
      </c>
      <c r="F1154">
        <v>51.1</v>
      </c>
      <c r="G1154">
        <v>54</v>
      </c>
      <c r="H1154">
        <v>967138</v>
      </c>
      <c r="I1154">
        <v>235</v>
      </c>
      <c r="J1154">
        <v>34</v>
      </c>
      <c r="L1154" s="2">
        <f t="shared" si="17"/>
        <v>-0.77021276595744681</v>
      </c>
    </row>
    <row r="1155" spans="2:12" x14ac:dyDescent="0.3">
      <c r="B1155" t="s">
        <v>1089</v>
      </c>
      <c r="C1155" s="1">
        <v>43187</v>
      </c>
      <c r="D1155">
        <v>895.8</v>
      </c>
      <c r="E1155">
        <v>895.85</v>
      </c>
      <c r="F1155">
        <v>880</v>
      </c>
      <c r="G1155">
        <v>882.7</v>
      </c>
      <c r="H1155">
        <v>8759586</v>
      </c>
      <c r="I1155">
        <v>991</v>
      </c>
      <c r="J1155">
        <v>617</v>
      </c>
      <c r="L1155" s="2">
        <f t="shared" si="17"/>
        <v>-0.10928355196770934</v>
      </c>
    </row>
    <row r="1156" spans="2:12" x14ac:dyDescent="0.3">
      <c r="B1156" t="s">
        <v>1092</v>
      </c>
      <c r="C1156" s="1">
        <v>43187</v>
      </c>
      <c r="D1156">
        <v>77.8</v>
      </c>
      <c r="E1156">
        <v>77.8</v>
      </c>
      <c r="F1156">
        <v>72.5</v>
      </c>
      <c r="G1156">
        <v>72.650000000000006</v>
      </c>
      <c r="H1156">
        <v>1802</v>
      </c>
      <c r="I1156">
        <v>147</v>
      </c>
      <c r="J1156">
        <v>48</v>
      </c>
      <c r="L1156" s="2">
        <f t="shared" si="17"/>
        <v>-0.50578231292517006</v>
      </c>
    </row>
    <row r="1157" spans="2:12" x14ac:dyDescent="0.3">
      <c r="B1157" t="s">
        <v>1091</v>
      </c>
      <c r="C1157" s="1">
        <v>43187</v>
      </c>
      <c r="D1157">
        <v>428.35</v>
      </c>
      <c r="E1157">
        <v>432.9</v>
      </c>
      <c r="F1157">
        <v>423.15</v>
      </c>
      <c r="G1157">
        <v>427.5</v>
      </c>
      <c r="H1157">
        <v>2102662</v>
      </c>
      <c r="I1157">
        <v>620</v>
      </c>
      <c r="J1157">
        <v>391</v>
      </c>
      <c r="L1157" s="2">
        <f t="shared" ref="L1157:L1220" si="18">+(G1157-I1157)/I1157</f>
        <v>-0.31048387096774194</v>
      </c>
    </row>
    <row r="1158" spans="2:12" x14ac:dyDescent="0.3">
      <c r="B1158" t="s">
        <v>1094</v>
      </c>
      <c r="C1158" s="1">
        <v>43187</v>
      </c>
      <c r="D1158">
        <v>544.75</v>
      </c>
      <c r="E1158">
        <v>580.25</v>
      </c>
      <c r="F1158">
        <v>540</v>
      </c>
      <c r="G1158">
        <v>562.35</v>
      </c>
      <c r="H1158">
        <v>388471</v>
      </c>
      <c r="I1158">
        <v>924</v>
      </c>
      <c r="J1158">
        <v>510</v>
      </c>
      <c r="L1158" s="2">
        <f t="shared" si="18"/>
        <v>-0.39139610389610385</v>
      </c>
    </row>
    <row r="1159" spans="2:12" x14ac:dyDescent="0.3">
      <c r="B1159" t="s">
        <v>1093</v>
      </c>
      <c r="C1159" s="1">
        <v>43187</v>
      </c>
      <c r="D1159">
        <v>15.3</v>
      </c>
      <c r="E1159">
        <v>15.45</v>
      </c>
      <c r="F1159">
        <v>15.25</v>
      </c>
      <c r="G1159">
        <v>15.35</v>
      </c>
      <c r="H1159">
        <v>3359498</v>
      </c>
      <c r="I1159">
        <v>23</v>
      </c>
      <c r="J1159">
        <v>12</v>
      </c>
      <c r="L1159" s="2">
        <f t="shared" si="18"/>
        <v>-0.33260869565217394</v>
      </c>
    </row>
    <row r="1160" spans="2:12" x14ac:dyDescent="0.3">
      <c r="B1160" t="s">
        <v>1095</v>
      </c>
      <c r="C1160" s="1">
        <v>43187</v>
      </c>
      <c r="D1160">
        <v>617.5</v>
      </c>
      <c r="E1160">
        <v>632.85</v>
      </c>
      <c r="F1160">
        <v>614.04999999999995</v>
      </c>
      <c r="G1160">
        <v>630.1</v>
      </c>
      <c r="H1160">
        <v>6707</v>
      </c>
      <c r="I1160">
        <v>862</v>
      </c>
      <c r="J1160">
        <v>401</v>
      </c>
      <c r="L1160" s="2">
        <f t="shared" si="18"/>
        <v>-0.26902552204176333</v>
      </c>
    </row>
    <row r="1161" spans="2:12" x14ac:dyDescent="0.3">
      <c r="B1161" t="s">
        <v>1096</v>
      </c>
      <c r="C1161" s="1">
        <v>43187</v>
      </c>
      <c r="D1161">
        <v>41.15</v>
      </c>
      <c r="E1161">
        <v>41.15</v>
      </c>
      <c r="F1161">
        <v>38.6</v>
      </c>
      <c r="G1161">
        <v>39.299999999999997</v>
      </c>
      <c r="H1161">
        <v>334750</v>
      </c>
      <c r="I1161">
        <v>99</v>
      </c>
      <c r="J1161">
        <v>35</v>
      </c>
      <c r="L1161" s="2">
        <f t="shared" si="18"/>
        <v>-0.60303030303030303</v>
      </c>
    </row>
    <row r="1162" spans="2:12" x14ac:dyDescent="0.3">
      <c r="B1162" t="s">
        <v>1552</v>
      </c>
      <c r="C1162" s="1">
        <v>43187</v>
      </c>
      <c r="D1162">
        <v>60.7</v>
      </c>
      <c r="E1162">
        <v>62</v>
      </c>
      <c r="F1162">
        <v>58.95</v>
      </c>
      <c r="G1162">
        <v>59.6</v>
      </c>
      <c r="H1162">
        <v>820350</v>
      </c>
      <c r="I1162">
        <v>113</v>
      </c>
      <c r="J1162">
        <v>58</v>
      </c>
      <c r="L1162" s="2">
        <f t="shared" si="18"/>
        <v>-0.47256637168141591</v>
      </c>
    </row>
    <row r="1163" spans="2:12" x14ac:dyDescent="0.3">
      <c r="B1163" t="s">
        <v>1097</v>
      </c>
      <c r="C1163" s="1">
        <v>43187</v>
      </c>
      <c r="D1163">
        <v>525.4</v>
      </c>
      <c r="E1163">
        <v>544.35</v>
      </c>
      <c r="F1163">
        <v>525.4</v>
      </c>
      <c r="G1163">
        <v>528.4</v>
      </c>
      <c r="H1163">
        <v>753</v>
      </c>
      <c r="I1163">
        <v>1064</v>
      </c>
      <c r="J1163">
        <v>525</v>
      </c>
      <c r="L1163" s="2">
        <f t="shared" si="18"/>
        <v>-0.5033834586466166</v>
      </c>
    </row>
    <row r="1164" spans="2:12" x14ac:dyDescent="0.3">
      <c r="B1164" t="s">
        <v>1098</v>
      </c>
      <c r="C1164" s="1">
        <v>43187</v>
      </c>
      <c r="D1164">
        <v>78.2</v>
      </c>
      <c r="E1164">
        <v>79.650000000000006</v>
      </c>
      <c r="F1164">
        <v>78.099999999999994</v>
      </c>
      <c r="G1164">
        <v>78.349999999999994</v>
      </c>
      <c r="H1164">
        <v>218751</v>
      </c>
      <c r="I1164">
        <v>111</v>
      </c>
      <c r="J1164">
        <v>48</v>
      </c>
      <c r="L1164" s="2">
        <f t="shared" si="18"/>
        <v>-0.29414414414414419</v>
      </c>
    </row>
    <row r="1165" spans="2:12" x14ac:dyDescent="0.3">
      <c r="B1165" t="s">
        <v>1100</v>
      </c>
      <c r="C1165" s="1">
        <v>43187</v>
      </c>
      <c r="D1165">
        <v>317.95</v>
      </c>
      <c r="E1165">
        <v>318.55</v>
      </c>
      <c r="F1165">
        <v>308.95</v>
      </c>
      <c r="G1165">
        <v>311.55</v>
      </c>
      <c r="H1165">
        <v>15095</v>
      </c>
      <c r="I1165">
        <v>412</v>
      </c>
      <c r="J1165">
        <v>137</v>
      </c>
      <c r="L1165" s="2">
        <f t="shared" si="18"/>
        <v>-0.24381067961165045</v>
      </c>
    </row>
    <row r="1166" spans="2:12" x14ac:dyDescent="0.3">
      <c r="B1166" t="s">
        <v>1099</v>
      </c>
      <c r="C1166" s="1">
        <v>43187</v>
      </c>
      <c r="D1166">
        <v>433.9</v>
      </c>
      <c r="E1166">
        <v>440.8</v>
      </c>
      <c r="F1166">
        <v>429</v>
      </c>
      <c r="G1166">
        <v>433.4</v>
      </c>
      <c r="H1166">
        <v>277592</v>
      </c>
      <c r="I1166">
        <v>684</v>
      </c>
      <c r="J1166">
        <v>392</v>
      </c>
      <c r="L1166" s="2">
        <f t="shared" si="18"/>
        <v>-0.36637426900584796</v>
      </c>
    </row>
    <row r="1167" spans="2:12" x14ac:dyDescent="0.3">
      <c r="B1167" t="s">
        <v>1101</v>
      </c>
      <c r="C1167" s="1">
        <v>43187</v>
      </c>
      <c r="D1167">
        <v>12.3</v>
      </c>
      <c r="E1167">
        <v>13.05</v>
      </c>
      <c r="F1167">
        <v>12</v>
      </c>
      <c r="G1167">
        <v>12.75</v>
      </c>
      <c r="H1167">
        <v>6934</v>
      </c>
      <c r="I1167">
        <v>25</v>
      </c>
      <c r="J1167">
        <v>7</v>
      </c>
      <c r="L1167" s="2">
        <f t="shared" si="18"/>
        <v>-0.49</v>
      </c>
    </row>
    <row r="1168" spans="2:12" x14ac:dyDescent="0.3">
      <c r="B1168" t="s">
        <v>1102</v>
      </c>
      <c r="C1168" s="1">
        <v>43187</v>
      </c>
      <c r="D1168">
        <v>717.05</v>
      </c>
      <c r="E1168">
        <v>728.85</v>
      </c>
      <c r="F1168">
        <v>695.85</v>
      </c>
      <c r="G1168">
        <v>702.65</v>
      </c>
      <c r="H1168">
        <v>20435</v>
      </c>
      <c r="I1168">
        <v>891</v>
      </c>
      <c r="J1168">
        <v>431</v>
      </c>
      <c r="L1168" s="2">
        <f t="shared" si="18"/>
        <v>-0.21139169472502808</v>
      </c>
    </row>
    <row r="1169" spans="2:12" x14ac:dyDescent="0.3">
      <c r="B1169" t="s">
        <v>1103</v>
      </c>
      <c r="C1169" s="1">
        <v>43187</v>
      </c>
      <c r="D1169">
        <v>27.6</v>
      </c>
      <c r="E1169">
        <v>28.35</v>
      </c>
      <c r="F1169">
        <v>27</v>
      </c>
      <c r="G1169">
        <v>27.55</v>
      </c>
      <c r="H1169">
        <v>151434</v>
      </c>
      <c r="I1169">
        <v>41</v>
      </c>
      <c r="J1169">
        <v>22</v>
      </c>
      <c r="L1169" s="2">
        <f t="shared" si="18"/>
        <v>-0.32804878048780484</v>
      </c>
    </row>
    <row r="1170" spans="2:12" x14ac:dyDescent="0.3">
      <c r="B1170" t="s">
        <v>1553</v>
      </c>
      <c r="C1170" s="1">
        <v>43187</v>
      </c>
      <c r="D1170">
        <v>247</v>
      </c>
      <c r="E1170">
        <v>250.15</v>
      </c>
      <c r="F1170">
        <v>244.3</v>
      </c>
      <c r="G1170">
        <v>247.45</v>
      </c>
      <c r="H1170">
        <v>375459</v>
      </c>
      <c r="I1170">
        <v>335</v>
      </c>
      <c r="J1170">
        <v>238</v>
      </c>
      <c r="L1170" s="2">
        <f t="shared" si="18"/>
        <v>-0.26134328358208958</v>
      </c>
    </row>
    <row r="1171" spans="2:12" x14ac:dyDescent="0.3">
      <c r="B1171" t="s">
        <v>1105</v>
      </c>
      <c r="C1171" s="1">
        <v>43187</v>
      </c>
      <c r="D1171">
        <v>28.95</v>
      </c>
      <c r="E1171">
        <v>28.95</v>
      </c>
      <c r="F1171">
        <v>27.05</v>
      </c>
      <c r="G1171">
        <v>27.4</v>
      </c>
      <c r="H1171">
        <v>7726704</v>
      </c>
      <c r="I1171">
        <v>73</v>
      </c>
      <c r="J1171">
        <v>27</v>
      </c>
      <c r="L1171" s="2">
        <f t="shared" si="18"/>
        <v>-0.62465753424657533</v>
      </c>
    </row>
    <row r="1172" spans="2:12" x14ac:dyDescent="0.3">
      <c r="B1172" t="s">
        <v>1104</v>
      </c>
      <c r="C1172" s="1">
        <v>43187</v>
      </c>
      <c r="D1172">
        <v>865</v>
      </c>
      <c r="E1172">
        <v>869.8</v>
      </c>
      <c r="F1172">
        <v>832.05</v>
      </c>
      <c r="G1172">
        <v>841.2</v>
      </c>
      <c r="H1172">
        <v>9585</v>
      </c>
      <c r="I1172">
        <v>995</v>
      </c>
      <c r="J1172">
        <v>423</v>
      </c>
      <c r="L1172" s="2">
        <f t="shared" si="18"/>
        <v>-0.15457286432160799</v>
      </c>
    </row>
    <row r="1173" spans="2:12" x14ac:dyDescent="0.3">
      <c r="B1173" t="s">
        <v>1106</v>
      </c>
      <c r="C1173" s="1">
        <v>43187</v>
      </c>
      <c r="D1173">
        <v>2.6</v>
      </c>
      <c r="E1173">
        <v>2.6</v>
      </c>
      <c r="F1173">
        <v>2.6</v>
      </c>
      <c r="G1173">
        <v>2.6</v>
      </c>
      <c r="H1173">
        <v>5216</v>
      </c>
      <c r="I1173">
        <v>9</v>
      </c>
      <c r="J1173">
        <v>3</v>
      </c>
      <c r="L1173" s="2">
        <f t="shared" si="18"/>
        <v>-0.71111111111111114</v>
      </c>
    </row>
    <row r="1174" spans="2:12" x14ac:dyDescent="0.3">
      <c r="B1174" t="s">
        <v>1108</v>
      </c>
      <c r="C1174" s="1">
        <v>43187</v>
      </c>
      <c r="D1174">
        <v>4.8499999999999996</v>
      </c>
      <c r="E1174">
        <v>4.8499999999999996</v>
      </c>
      <c r="F1174">
        <v>4.75</v>
      </c>
      <c r="G1174">
        <v>4.75</v>
      </c>
      <c r="H1174">
        <v>21950</v>
      </c>
      <c r="I1174">
        <v>15</v>
      </c>
      <c r="J1174">
        <v>4</v>
      </c>
      <c r="L1174" s="2">
        <f t="shared" si="18"/>
        <v>-0.68333333333333335</v>
      </c>
    </row>
    <row r="1175" spans="2:12" x14ac:dyDescent="0.3">
      <c r="B1175" t="s">
        <v>1107</v>
      </c>
      <c r="C1175" s="1">
        <v>43187</v>
      </c>
      <c r="D1175">
        <v>162.55000000000001</v>
      </c>
      <c r="E1175">
        <v>163.5</v>
      </c>
      <c r="F1175">
        <v>156.5</v>
      </c>
      <c r="G1175">
        <v>158.6</v>
      </c>
      <c r="H1175">
        <v>33496</v>
      </c>
      <c r="I1175">
        <v>230</v>
      </c>
      <c r="J1175">
        <v>84</v>
      </c>
      <c r="L1175" s="2">
        <f t="shared" si="18"/>
        <v>-0.31043478260869567</v>
      </c>
    </row>
    <row r="1176" spans="2:12" x14ac:dyDescent="0.3">
      <c r="B1176" t="s">
        <v>1110</v>
      </c>
      <c r="C1176" s="1">
        <v>43187</v>
      </c>
      <c r="D1176">
        <v>93.35</v>
      </c>
      <c r="E1176">
        <v>94.9</v>
      </c>
      <c r="F1176">
        <v>91.5</v>
      </c>
      <c r="G1176">
        <v>91.8</v>
      </c>
      <c r="H1176">
        <v>13710</v>
      </c>
      <c r="I1176">
        <v>150</v>
      </c>
      <c r="J1176">
        <v>87</v>
      </c>
      <c r="L1176" s="2">
        <f t="shared" si="18"/>
        <v>-0.38800000000000001</v>
      </c>
    </row>
    <row r="1177" spans="2:12" x14ac:dyDescent="0.3">
      <c r="B1177" t="s">
        <v>1109</v>
      </c>
      <c r="C1177" s="1">
        <v>43187</v>
      </c>
      <c r="D1177">
        <v>58.65</v>
      </c>
      <c r="E1177">
        <v>58.75</v>
      </c>
      <c r="F1177">
        <v>57</v>
      </c>
      <c r="G1177">
        <v>57.25</v>
      </c>
      <c r="H1177">
        <v>516466</v>
      </c>
      <c r="I1177">
        <v>82</v>
      </c>
      <c r="J1177">
        <v>51</v>
      </c>
      <c r="L1177" s="2">
        <f t="shared" si="18"/>
        <v>-0.30182926829268292</v>
      </c>
    </row>
    <row r="1178" spans="2:12" x14ac:dyDescent="0.3">
      <c r="B1178" t="s">
        <v>1111</v>
      </c>
      <c r="C1178" s="1">
        <v>43187</v>
      </c>
      <c r="D1178">
        <v>390.95</v>
      </c>
      <c r="E1178">
        <v>394.05</v>
      </c>
      <c r="F1178">
        <v>378.6</v>
      </c>
      <c r="G1178">
        <v>381.8</v>
      </c>
      <c r="H1178">
        <v>21137</v>
      </c>
      <c r="I1178">
        <v>610</v>
      </c>
      <c r="J1178">
        <v>297</v>
      </c>
      <c r="L1178" s="2">
        <f t="shared" si="18"/>
        <v>-0.37409836065573771</v>
      </c>
    </row>
    <row r="1179" spans="2:12" x14ac:dyDescent="0.3">
      <c r="B1179" t="s">
        <v>1112</v>
      </c>
      <c r="C1179" s="1">
        <v>43187</v>
      </c>
      <c r="D1179">
        <v>37.450000000000003</v>
      </c>
      <c r="E1179">
        <v>37.85</v>
      </c>
      <c r="F1179">
        <v>35.700000000000003</v>
      </c>
      <c r="G1179">
        <v>36.1</v>
      </c>
      <c r="H1179">
        <v>7521801</v>
      </c>
      <c r="I1179">
        <v>65</v>
      </c>
      <c r="J1179">
        <v>35</v>
      </c>
      <c r="L1179" s="2">
        <f t="shared" si="18"/>
        <v>-0.44461538461538458</v>
      </c>
    </row>
    <row r="1180" spans="2:12" x14ac:dyDescent="0.3">
      <c r="B1180" t="s">
        <v>1113</v>
      </c>
      <c r="C1180" s="1">
        <v>43187</v>
      </c>
      <c r="D1180">
        <v>250.05</v>
      </c>
      <c r="E1180">
        <v>288</v>
      </c>
      <c r="F1180">
        <v>250</v>
      </c>
      <c r="G1180">
        <v>268.95</v>
      </c>
      <c r="H1180">
        <v>1184411</v>
      </c>
      <c r="I1180">
        <v>324</v>
      </c>
      <c r="J1180">
        <v>211</v>
      </c>
      <c r="L1180" s="2">
        <f t="shared" si="18"/>
        <v>-0.16990740740740745</v>
      </c>
    </row>
    <row r="1181" spans="2:12" x14ac:dyDescent="0.3">
      <c r="B1181" t="s">
        <v>1114</v>
      </c>
      <c r="C1181" s="1">
        <v>43187</v>
      </c>
      <c r="D1181">
        <v>52.1</v>
      </c>
      <c r="E1181">
        <v>53</v>
      </c>
      <c r="F1181">
        <v>51</v>
      </c>
      <c r="G1181">
        <v>51.3</v>
      </c>
      <c r="H1181">
        <v>76364</v>
      </c>
      <c r="I1181">
        <v>100</v>
      </c>
      <c r="J1181">
        <v>51</v>
      </c>
      <c r="L1181" s="2">
        <f t="shared" si="18"/>
        <v>-0.48700000000000004</v>
      </c>
    </row>
    <row r="1182" spans="2:12" x14ac:dyDescent="0.3">
      <c r="B1182" t="s">
        <v>1115</v>
      </c>
      <c r="C1182" s="1">
        <v>43187</v>
      </c>
      <c r="D1182">
        <v>336</v>
      </c>
      <c r="E1182">
        <v>336</v>
      </c>
      <c r="F1182">
        <v>327</v>
      </c>
      <c r="G1182">
        <v>328.2</v>
      </c>
      <c r="H1182">
        <v>9146</v>
      </c>
      <c r="I1182">
        <v>457</v>
      </c>
      <c r="J1182">
        <v>295</v>
      </c>
      <c r="L1182" s="2">
        <f t="shared" si="18"/>
        <v>-0.28183807439824948</v>
      </c>
    </row>
    <row r="1183" spans="2:12" x14ac:dyDescent="0.3">
      <c r="B1183" t="s">
        <v>1116</v>
      </c>
      <c r="C1183" s="1">
        <v>43187</v>
      </c>
      <c r="D1183">
        <v>36.549999999999997</v>
      </c>
      <c r="E1183">
        <v>36.9</v>
      </c>
      <c r="F1183">
        <v>35.5</v>
      </c>
      <c r="G1183">
        <v>36.1</v>
      </c>
      <c r="H1183">
        <v>13418</v>
      </c>
      <c r="I1183">
        <v>57</v>
      </c>
      <c r="J1183">
        <v>33</v>
      </c>
      <c r="L1183" s="2">
        <f t="shared" si="18"/>
        <v>-0.36666666666666664</v>
      </c>
    </row>
    <row r="1184" spans="2:12" x14ac:dyDescent="0.3">
      <c r="B1184" t="s">
        <v>1117</v>
      </c>
      <c r="C1184" s="1">
        <v>43187</v>
      </c>
      <c r="D1184">
        <v>5.4</v>
      </c>
      <c r="E1184">
        <v>5.65</v>
      </c>
      <c r="F1184">
        <v>5.4</v>
      </c>
      <c r="G1184">
        <v>5.55</v>
      </c>
      <c r="H1184">
        <v>822292</v>
      </c>
      <c r="I1184">
        <v>12</v>
      </c>
      <c r="J1184">
        <v>3</v>
      </c>
      <c r="L1184" s="2">
        <f t="shared" si="18"/>
        <v>-0.53749999999999998</v>
      </c>
    </row>
    <row r="1185" spans="2:12" x14ac:dyDescent="0.3">
      <c r="B1185" t="s">
        <v>1118</v>
      </c>
      <c r="C1185" s="1">
        <v>43187</v>
      </c>
      <c r="D1185">
        <v>5.4</v>
      </c>
      <c r="E1185">
        <v>5.4</v>
      </c>
      <c r="F1185">
        <v>5.0999999999999996</v>
      </c>
      <c r="G1185">
        <v>5.15</v>
      </c>
      <c r="H1185">
        <v>3537301</v>
      </c>
      <c r="I1185">
        <v>10</v>
      </c>
      <c r="J1185">
        <v>5</v>
      </c>
      <c r="L1185" s="2">
        <f t="shared" si="18"/>
        <v>-0.48499999999999999</v>
      </c>
    </row>
    <row r="1186" spans="2:12" x14ac:dyDescent="0.3">
      <c r="B1186" t="s">
        <v>1119</v>
      </c>
      <c r="C1186" s="1">
        <v>43187</v>
      </c>
      <c r="D1186">
        <v>297.39999999999998</v>
      </c>
      <c r="E1186">
        <v>298</v>
      </c>
      <c r="F1186">
        <v>290</v>
      </c>
      <c r="G1186">
        <v>296.8</v>
      </c>
      <c r="H1186">
        <v>2636</v>
      </c>
      <c r="I1186">
        <v>457</v>
      </c>
      <c r="J1186">
        <v>280</v>
      </c>
      <c r="L1186" s="2">
        <f t="shared" si="18"/>
        <v>-0.35054704595185993</v>
      </c>
    </row>
    <row r="1187" spans="2:12" x14ac:dyDescent="0.3">
      <c r="B1187" t="s">
        <v>1121</v>
      </c>
      <c r="C1187" s="1">
        <v>43187</v>
      </c>
      <c r="D1187">
        <v>163.19999999999999</v>
      </c>
      <c r="E1187">
        <v>163.30000000000001</v>
      </c>
      <c r="F1187">
        <v>159</v>
      </c>
      <c r="G1187">
        <v>160.30000000000001</v>
      </c>
      <c r="H1187">
        <v>38665</v>
      </c>
      <c r="I1187">
        <v>218</v>
      </c>
      <c r="J1187">
        <v>140</v>
      </c>
      <c r="L1187" s="2">
        <f t="shared" si="18"/>
        <v>-0.26467889908256875</v>
      </c>
    </row>
    <row r="1188" spans="2:12" x14ac:dyDescent="0.3">
      <c r="B1188" t="s">
        <v>1120</v>
      </c>
      <c r="C1188" s="1">
        <v>43187</v>
      </c>
      <c r="D1188">
        <v>3.6</v>
      </c>
      <c r="E1188">
        <v>3.7</v>
      </c>
      <c r="F1188">
        <v>3.6</v>
      </c>
      <c r="G1188">
        <v>3.6</v>
      </c>
      <c r="H1188">
        <v>4825</v>
      </c>
      <c r="I1188">
        <v>6</v>
      </c>
      <c r="J1188">
        <v>3</v>
      </c>
      <c r="L1188" s="2">
        <f t="shared" si="18"/>
        <v>-0.39999999999999997</v>
      </c>
    </row>
    <row r="1189" spans="2:12" x14ac:dyDescent="0.3">
      <c r="B1189" t="s">
        <v>1122</v>
      </c>
      <c r="C1189" s="1">
        <v>43187</v>
      </c>
      <c r="D1189">
        <v>377.95</v>
      </c>
      <c r="E1189">
        <v>384.9</v>
      </c>
      <c r="F1189">
        <v>369</v>
      </c>
      <c r="G1189">
        <v>372.35</v>
      </c>
      <c r="H1189">
        <v>28987</v>
      </c>
      <c r="I1189">
        <v>590</v>
      </c>
      <c r="J1189">
        <v>306</v>
      </c>
      <c r="L1189" s="2">
        <f t="shared" si="18"/>
        <v>-0.36889830508474575</v>
      </c>
    </row>
    <row r="1190" spans="2:12" x14ac:dyDescent="0.3">
      <c r="B1190" t="s">
        <v>1123</v>
      </c>
      <c r="C1190" s="1">
        <v>43187</v>
      </c>
      <c r="D1190">
        <v>16.399999999999999</v>
      </c>
      <c r="E1190">
        <v>16.399999999999999</v>
      </c>
      <c r="F1190">
        <v>15.8</v>
      </c>
      <c r="G1190">
        <v>15.95</v>
      </c>
      <c r="H1190">
        <v>1013454</v>
      </c>
      <c r="I1190">
        <v>34</v>
      </c>
      <c r="J1190">
        <v>14</v>
      </c>
      <c r="L1190" s="2">
        <f t="shared" si="18"/>
        <v>-0.53088235294117647</v>
      </c>
    </row>
    <row r="1191" spans="2:12" x14ac:dyDescent="0.3">
      <c r="B1191" t="s">
        <v>1124</v>
      </c>
      <c r="C1191" s="1">
        <v>43187</v>
      </c>
      <c r="D1191">
        <v>9.0500000000000007</v>
      </c>
      <c r="E1191">
        <v>9.9499999999999993</v>
      </c>
      <c r="F1191">
        <v>9.0500000000000007</v>
      </c>
      <c r="G1191">
        <v>9.1</v>
      </c>
      <c r="H1191">
        <v>2468</v>
      </c>
      <c r="I1191">
        <v>58</v>
      </c>
      <c r="J1191">
        <v>9</v>
      </c>
      <c r="L1191" s="2">
        <f t="shared" si="18"/>
        <v>-0.84310344827586203</v>
      </c>
    </row>
    <row r="1192" spans="2:12" x14ac:dyDescent="0.3">
      <c r="B1192" t="s">
        <v>1125</v>
      </c>
      <c r="C1192" s="1">
        <v>43187</v>
      </c>
      <c r="D1192">
        <v>820.4</v>
      </c>
      <c r="E1192">
        <v>820.4</v>
      </c>
      <c r="F1192">
        <v>785.6</v>
      </c>
      <c r="G1192">
        <v>790.15</v>
      </c>
      <c r="H1192">
        <v>80892</v>
      </c>
      <c r="I1192">
        <v>1195</v>
      </c>
      <c r="J1192">
        <v>518</v>
      </c>
      <c r="L1192" s="2">
        <f t="shared" si="18"/>
        <v>-0.33878661087866113</v>
      </c>
    </row>
    <row r="1193" spans="2:12" x14ac:dyDescent="0.3">
      <c r="B1193" t="s">
        <v>1127</v>
      </c>
      <c r="C1193" s="1">
        <v>43187</v>
      </c>
      <c r="D1193">
        <v>129.19999999999999</v>
      </c>
      <c r="E1193">
        <v>135.80000000000001</v>
      </c>
      <c r="F1193">
        <v>128.1</v>
      </c>
      <c r="G1193">
        <v>132.55000000000001</v>
      </c>
      <c r="H1193">
        <v>910734</v>
      </c>
      <c r="I1193">
        <v>157</v>
      </c>
      <c r="J1193">
        <v>88</v>
      </c>
      <c r="L1193" s="2">
        <f t="shared" si="18"/>
        <v>-0.15573248407643306</v>
      </c>
    </row>
    <row r="1194" spans="2:12" x14ac:dyDescent="0.3">
      <c r="B1194" t="s">
        <v>1126</v>
      </c>
      <c r="C1194" s="1">
        <v>43187</v>
      </c>
      <c r="D1194">
        <v>15.9</v>
      </c>
      <c r="E1194">
        <v>16.45</v>
      </c>
      <c r="F1194">
        <v>15.25</v>
      </c>
      <c r="G1194">
        <v>15.5</v>
      </c>
      <c r="H1194">
        <v>25079</v>
      </c>
      <c r="I1194">
        <v>290</v>
      </c>
      <c r="J1194">
        <v>14</v>
      </c>
      <c r="L1194" s="2">
        <f t="shared" si="18"/>
        <v>-0.94655172413793098</v>
      </c>
    </row>
    <row r="1195" spans="2:12" x14ac:dyDescent="0.3">
      <c r="B1195" t="s">
        <v>1128</v>
      </c>
      <c r="C1195" s="1">
        <v>43187</v>
      </c>
      <c r="D1195">
        <v>393.4</v>
      </c>
      <c r="E1195">
        <v>395.95</v>
      </c>
      <c r="F1195">
        <v>384</v>
      </c>
      <c r="G1195">
        <v>389.45</v>
      </c>
      <c r="H1195">
        <v>43891</v>
      </c>
      <c r="I1195">
        <v>440</v>
      </c>
      <c r="J1195">
        <v>261</v>
      </c>
      <c r="L1195" s="2">
        <f t="shared" si="18"/>
        <v>-0.11488636363636366</v>
      </c>
    </row>
    <row r="1196" spans="2:12" x14ac:dyDescent="0.3">
      <c r="B1196" t="s">
        <v>1129</v>
      </c>
      <c r="C1196" s="1">
        <v>43187</v>
      </c>
      <c r="D1196">
        <v>900</v>
      </c>
      <c r="E1196">
        <v>928.95</v>
      </c>
      <c r="F1196">
        <v>891.25</v>
      </c>
      <c r="G1196">
        <v>923</v>
      </c>
      <c r="H1196">
        <v>2821</v>
      </c>
      <c r="I1196">
        <v>1176</v>
      </c>
      <c r="J1196">
        <v>733</v>
      </c>
      <c r="L1196" s="2">
        <f t="shared" si="18"/>
        <v>-0.2151360544217687</v>
      </c>
    </row>
    <row r="1197" spans="2:12" x14ac:dyDescent="0.3">
      <c r="B1197" t="s">
        <v>1130</v>
      </c>
      <c r="C1197" s="1">
        <v>43187</v>
      </c>
      <c r="D1197">
        <v>72</v>
      </c>
      <c r="E1197">
        <v>72.349999999999994</v>
      </c>
      <c r="F1197">
        <v>69.7</v>
      </c>
      <c r="G1197">
        <v>70.2</v>
      </c>
      <c r="H1197">
        <v>10434916</v>
      </c>
      <c r="I1197">
        <v>101</v>
      </c>
      <c r="J1197">
        <v>53</v>
      </c>
      <c r="L1197" s="2">
        <f t="shared" si="18"/>
        <v>-0.30495049504950494</v>
      </c>
    </row>
    <row r="1198" spans="2:12" x14ac:dyDescent="0.3">
      <c r="B1198" t="s">
        <v>1131</v>
      </c>
      <c r="C1198" s="1">
        <v>43187</v>
      </c>
      <c r="D1198">
        <v>16.45</v>
      </c>
      <c r="E1198">
        <v>16.899999999999999</v>
      </c>
      <c r="F1198">
        <v>16.05</v>
      </c>
      <c r="G1198">
        <v>16.25</v>
      </c>
      <c r="H1198">
        <v>56565</v>
      </c>
      <c r="I1198">
        <v>37</v>
      </c>
      <c r="J1198">
        <v>16</v>
      </c>
      <c r="L1198" s="2">
        <f t="shared" si="18"/>
        <v>-0.56081081081081086</v>
      </c>
    </row>
    <row r="1199" spans="2:12" x14ac:dyDescent="0.3">
      <c r="B1199" t="s">
        <v>1132</v>
      </c>
      <c r="C1199" s="1">
        <v>43187</v>
      </c>
      <c r="D1199">
        <v>226.85</v>
      </c>
      <c r="E1199">
        <v>226.85</v>
      </c>
      <c r="F1199">
        <v>222</v>
      </c>
      <c r="G1199">
        <v>222.4</v>
      </c>
      <c r="H1199">
        <v>19302</v>
      </c>
      <c r="I1199">
        <v>274</v>
      </c>
      <c r="J1199">
        <v>175</v>
      </c>
      <c r="L1199" s="2">
        <f t="shared" si="18"/>
        <v>-0.18832116788321165</v>
      </c>
    </row>
    <row r="1200" spans="2:12" x14ac:dyDescent="0.3">
      <c r="B1200" t="s">
        <v>1554</v>
      </c>
      <c r="C1200" s="1">
        <v>43187</v>
      </c>
      <c r="D1200">
        <v>323</v>
      </c>
      <c r="E1200">
        <v>338</v>
      </c>
      <c r="F1200">
        <v>323</v>
      </c>
      <c r="G1200">
        <v>332.3</v>
      </c>
      <c r="H1200">
        <v>61769</v>
      </c>
      <c r="I1200">
        <v>367</v>
      </c>
      <c r="J1200">
        <v>198</v>
      </c>
      <c r="L1200" s="2">
        <f t="shared" si="18"/>
        <v>-9.4550408719346016E-2</v>
      </c>
    </row>
    <row r="1201" spans="2:12" x14ac:dyDescent="0.3">
      <c r="B1201" t="s">
        <v>1133</v>
      </c>
      <c r="C1201" s="1">
        <v>43187</v>
      </c>
      <c r="D1201">
        <v>152.30000000000001</v>
      </c>
      <c r="E1201">
        <v>152.30000000000001</v>
      </c>
      <c r="F1201">
        <v>140</v>
      </c>
      <c r="G1201">
        <v>140.75</v>
      </c>
      <c r="H1201">
        <v>13891</v>
      </c>
      <c r="I1201">
        <v>283</v>
      </c>
      <c r="J1201">
        <v>61</v>
      </c>
      <c r="L1201" s="2">
        <f t="shared" si="18"/>
        <v>-0.50265017667844525</v>
      </c>
    </row>
    <row r="1202" spans="2:12" x14ac:dyDescent="0.3">
      <c r="B1202" t="s">
        <v>1134</v>
      </c>
      <c r="C1202" s="1">
        <v>43187</v>
      </c>
      <c r="D1202">
        <v>96.9</v>
      </c>
      <c r="E1202">
        <v>96.9</v>
      </c>
      <c r="F1202">
        <v>88.2</v>
      </c>
      <c r="G1202">
        <v>89.8</v>
      </c>
      <c r="H1202">
        <v>944</v>
      </c>
      <c r="I1202">
        <v>213</v>
      </c>
      <c r="J1202">
        <v>50</v>
      </c>
      <c r="L1202" s="2">
        <f t="shared" si="18"/>
        <v>-0.57840375586854464</v>
      </c>
    </row>
    <row r="1203" spans="2:12" x14ac:dyDescent="0.3">
      <c r="B1203" t="s">
        <v>1137</v>
      </c>
      <c r="C1203" s="1">
        <v>43187</v>
      </c>
      <c r="D1203">
        <v>196</v>
      </c>
      <c r="E1203">
        <v>205</v>
      </c>
      <c r="F1203">
        <v>194.8</v>
      </c>
      <c r="G1203">
        <v>200.55</v>
      </c>
      <c r="H1203">
        <v>75500</v>
      </c>
      <c r="I1203">
        <v>248</v>
      </c>
      <c r="J1203">
        <v>167</v>
      </c>
      <c r="L1203" s="2">
        <f t="shared" si="18"/>
        <v>-0.19133064516129028</v>
      </c>
    </row>
    <row r="1204" spans="2:12" x14ac:dyDescent="0.3">
      <c r="B1204" t="s">
        <v>1135</v>
      </c>
      <c r="C1204" s="1">
        <v>43187</v>
      </c>
      <c r="D1204">
        <v>36.9</v>
      </c>
      <c r="E1204">
        <v>37</v>
      </c>
      <c r="F1204">
        <v>33.65</v>
      </c>
      <c r="G1204">
        <v>36.950000000000003</v>
      </c>
      <c r="H1204">
        <v>4118</v>
      </c>
      <c r="I1204">
        <v>73</v>
      </c>
      <c r="J1204">
        <v>34</v>
      </c>
      <c r="L1204" s="2">
        <f t="shared" si="18"/>
        <v>-0.49383561643835611</v>
      </c>
    </row>
    <row r="1205" spans="2:12" x14ac:dyDescent="0.3">
      <c r="B1205" t="s">
        <v>1136</v>
      </c>
      <c r="C1205" s="1">
        <v>43187</v>
      </c>
      <c r="D1205">
        <v>7.3</v>
      </c>
      <c r="E1205">
        <v>7.65</v>
      </c>
      <c r="F1205">
        <v>7.15</v>
      </c>
      <c r="G1205">
        <v>7.35</v>
      </c>
      <c r="H1205">
        <v>30007</v>
      </c>
      <c r="I1205">
        <v>9</v>
      </c>
      <c r="J1205">
        <v>5</v>
      </c>
      <c r="L1205" s="2">
        <f t="shared" si="18"/>
        <v>-0.18333333333333338</v>
      </c>
    </row>
    <row r="1206" spans="2:12" x14ac:dyDescent="0.3">
      <c r="B1206" t="s">
        <v>1138</v>
      </c>
      <c r="C1206" s="1">
        <v>43187</v>
      </c>
      <c r="D1206">
        <v>9</v>
      </c>
      <c r="E1206">
        <v>9.5</v>
      </c>
      <c r="F1206">
        <v>8.6</v>
      </c>
      <c r="G1206">
        <v>9.0500000000000007</v>
      </c>
      <c r="H1206">
        <v>138361</v>
      </c>
      <c r="I1206">
        <v>17</v>
      </c>
      <c r="J1206">
        <v>6</v>
      </c>
      <c r="L1206" s="2">
        <f t="shared" si="18"/>
        <v>-0.46764705882352936</v>
      </c>
    </row>
    <row r="1207" spans="2:12" x14ac:dyDescent="0.3">
      <c r="B1207" t="s">
        <v>1139</v>
      </c>
      <c r="C1207" s="1">
        <v>43187</v>
      </c>
      <c r="D1207">
        <v>32.299999999999997</v>
      </c>
      <c r="E1207">
        <v>32.299999999999997</v>
      </c>
      <c r="F1207">
        <v>30.7</v>
      </c>
      <c r="G1207">
        <v>30.85</v>
      </c>
      <c r="H1207">
        <v>39510</v>
      </c>
      <c r="I1207">
        <v>128</v>
      </c>
      <c r="J1207">
        <v>30</v>
      </c>
      <c r="L1207" s="2">
        <f t="shared" si="18"/>
        <v>-0.75898437500000004</v>
      </c>
    </row>
    <row r="1208" spans="2:12" x14ac:dyDescent="0.3">
      <c r="B1208" t="s">
        <v>1140</v>
      </c>
      <c r="C1208" s="1">
        <v>43187</v>
      </c>
      <c r="D1208">
        <v>0.45</v>
      </c>
      <c r="E1208">
        <v>0.45</v>
      </c>
      <c r="F1208">
        <v>0.4</v>
      </c>
      <c r="G1208">
        <v>0.45</v>
      </c>
      <c r="H1208">
        <v>144914</v>
      </c>
      <c r="I1208">
        <v>2</v>
      </c>
      <c r="J1208">
        <v>0</v>
      </c>
      <c r="L1208" s="2">
        <f t="shared" si="18"/>
        <v>-0.77500000000000002</v>
      </c>
    </row>
    <row r="1209" spans="2:12" x14ac:dyDescent="0.3">
      <c r="B1209" t="s">
        <v>1141</v>
      </c>
      <c r="C1209" s="1">
        <v>43187</v>
      </c>
      <c r="D1209">
        <v>990.55</v>
      </c>
      <c r="E1209">
        <v>1017</v>
      </c>
      <c r="F1209">
        <v>980.5</v>
      </c>
      <c r="G1209">
        <v>984.2</v>
      </c>
      <c r="H1209">
        <v>1704</v>
      </c>
      <c r="I1209">
        <v>1509</v>
      </c>
      <c r="J1209">
        <v>801</v>
      </c>
      <c r="L1209" s="2">
        <f t="shared" si="18"/>
        <v>-0.34777998674618948</v>
      </c>
    </row>
    <row r="1210" spans="2:12" x14ac:dyDescent="0.3">
      <c r="B1210" t="s">
        <v>1142</v>
      </c>
      <c r="C1210" s="1">
        <v>43187</v>
      </c>
      <c r="D1210">
        <v>123.95</v>
      </c>
      <c r="E1210">
        <v>125.5</v>
      </c>
      <c r="F1210">
        <v>120.1</v>
      </c>
      <c r="G1210">
        <v>120.85</v>
      </c>
      <c r="H1210">
        <v>213079</v>
      </c>
      <c r="I1210">
        <v>326</v>
      </c>
      <c r="J1210">
        <v>120</v>
      </c>
      <c r="L1210" s="2">
        <f t="shared" si="18"/>
        <v>-0.62929447852760734</v>
      </c>
    </row>
    <row r="1211" spans="2:12" x14ac:dyDescent="0.3">
      <c r="B1211" t="s">
        <v>1144</v>
      </c>
      <c r="C1211" s="1">
        <v>43187</v>
      </c>
      <c r="D1211">
        <v>113.6</v>
      </c>
      <c r="E1211">
        <v>118.5</v>
      </c>
      <c r="F1211">
        <v>113.6</v>
      </c>
      <c r="G1211">
        <v>118.15</v>
      </c>
      <c r="H1211">
        <v>216037</v>
      </c>
      <c r="I1211">
        <v>144</v>
      </c>
      <c r="J1211">
        <v>67</v>
      </c>
      <c r="L1211" s="2">
        <f t="shared" si="18"/>
        <v>-0.17951388888888886</v>
      </c>
    </row>
    <row r="1212" spans="2:12" x14ac:dyDescent="0.3">
      <c r="B1212" t="s">
        <v>1143</v>
      </c>
      <c r="C1212" s="1">
        <v>43187</v>
      </c>
      <c r="D1212">
        <v>30.5</v>
      </c>
      <c r="E1212">
        <v>30.5</v>
      </c>
      <c r="F1212">
        <v>28</v>
      </c>
      <c r="G1212">
        <v>29.3</v>
      </c>
      <c r="H1212">
        <v>10844</v>
      </c>
      <c r="I1212">
        <v>51</v>
      </c>
      <c r="J1212">
        <v>24</v>
      </c>
      <c r="L1212" s="2">
        <f t="shared" si="18"/>
        <v>-0.42549019607843136</v>
      </c>
    </row>
    <row r="1213" spans="2:12" x14ac:dyDescent="0.3">
      <c r="B1213" t="s">
        <v>1145</v>
      </c>
      <c r="C1213" s="1">
        <v>43187</v>
      </c>
      <c r="D1213">
        <v>173.9</v>
      </c>
      <c r="E1213">
        <v>179</v>
      </c>
      <c r="F1213">
        <v>171.3</v>
      </c>
      <c r="G1213">
        <v>173.45</v>
      </c>
      <c r="H1213">
        <v>31013</v>
      </c>
      <c r="I1213">
        <v>274</v>
      </c>
      <c r="J1213">
        <v>130</v>
      </c>
      <c r="L1213" s="2">
        <f t="shared" si="18"/>
        <v>-0.36697080291970807</v>
      </c>
    </row>
    <row r="1214" spans="2:12" x14ac:dyDescent="0.3">
      <c r="B1214" t="s">
        <v>1146</v>
      </c>
      <c r="C1214" s="1">
        <v>43187</v>
      </c>
      <c r="D1214">
        <v>5145</v>
      </c>
      <c r="E1214">
        <v>5220</v>
      </c>
      <c r="F1214">
        <v>5130</v>
      </c>
      <c r="G1214">
        <v>5189.6499999999996</v>
      </c>
      <c r="H1214">
        <v>29047</v>
      </c>
      <c r="I1214">
        <v>5349</v>
      </c>
      <c r="J1214">
        <v>3940</v>
      </c>
      <c r="L1214" s="2">
        <f t="shared" si="18"/>
        <v>-2.979061506823712E-2</v>
      </c>
    </row>
    <row r="1215" spans="2:12" x14ac:dyDescent="0.3">
      <c r="B1215" t="s">
        <v>1147</v>
      </c>
      <c r="C1215" s="1">
        <v>43187</v>
      </c>
      <c r="D1215">
        <v>19.45</v>
      </c>
      <c r="E1215">
        <v>19.850000000000001</v>
      </c>
      <c r="F1215">
        <v>18.899999999999999</v>
      </c>
      <c r="G1215">
        <v>19.850000000000001</v>
      </c>
      <c r="H1215">
        <v>3804605</v>
      </c>
      <c r="I1215">
        <v>34</v>
      </c>
      <c r="J1215">
        <v>4</v>
      </c>
      <c r="L1215" s="2">
        <f t="shared" si="18"/>
        <v>-0.41617647058823526</v>
      </c>
    </row>
    <row r="1216" spans="2:12" x14ac:dyDescent="0.3">
      <c r="B1216" t="s">
        <v>1148</v>
      </c>
      <c r="C1216" s="1">
        <v>43187</v>
      </c>
      <c r="D1216">
        <v>426.05</v>
      </c>
      <c r="E1216">
        <v>434.75</v>
      </c>
      <c r="F1216">
        <v>418</v>
      </c>
      <c r="G1216">
        <v>422.7</v>
      </c>
      <c r="H1216">
        <v>83147</v>
      </c>
      <c r="I1216">
        <v>642</v>
      </c>
      <c r="J1216">
        <v>239</v>
      </c>
      <c r="L1216" s="2">
        <f t="shared" si="18"/>
        <v>-0.34158878504672902</v>
      </c>
    </row>
    <row r="1217" spans="2:12" x14ac:dyDescent="0.3">
      <c r="B1217" t="s">
        <v>1150</v>
      </c>
      <c r="C1217" s="1">
        <v>43187</v>
      </c>
      <c r="D1217">
        <v>54.95</v>
      </c>
      <c r="E1217">
        <v>55.55</v>
      </c>
      <c r="F1217">
        <v>51.5</v>
      </c>
      <c r="G1217">
        <v>51.9</v>
      </c>
      <c r="H1217">
        <v>155362</v>
      </c>
      <c r="I1217">
        <v>83</v>
      </c>
      <c r="J1217">
        <v>42</v>
      </c>
      <c r="L1217" s="2">
        <f t="shared" si="18"/>
        <v>-0.37469879518072291</v>
      </c>
    </row>
    <row r="1218" spans="2:12" x14ac:dyDescent="0.3">
      <c r="B1218" t="s">
        <v>1149</v>
      </c>
      <c r="C1218" s="1">
        <v>43187</v>
      </c>
      <c r="D1218">
        <v>665.9</v>
      </c>
      <c r="E1218">
        <v>668.35</v>
      </c>
      <c r="F1218">
        <v>645</v>
      </c>
      <c r="G1218">
        <v>655.65</v>
      </c>
      <c r="H1218">
        <v>35815</v>
      </c>
      <c r="I1218">
        <v>960</v>
      </c>
      <c r="J1218">
        <v>209</v>
      </c>
      <c r="L1218" s="2">
        <f t="shared" si="18"/>
        <v>-0.31703125000000004</v>
      </c>
    </row>
    <row r="1219" spans="2:12" x14ac:dyDescent="0.3">
      <c r="B1219" t="s">
        <v>1152</v>
      </c>
      <c r="C1219" s="1">
        <v>43187</v>
      </c>
      <c r="D1219">
        <v>105</v>
      </c>
      <c r="E1219">
        <v>112.7</v>
      </c>
      <c r="F1219">
        <v>103.3</v>
      </c>
      <c r="G1219">
        <v>108.55</v>
      </c>
      <c r="H1219">
        <v>6190</v>
      </c>
      <c r="I1219">
        <v>153</v>
      </c>
      <c r="J1219">
        <v>76</v>
      </c>
      <c r="L1219" s="2">
        <f t="shared" si="18"/>
        <v>-0.29052287581699349</v>
      </c>
    </row>
    <row r="1220" spans="2:12" x14ac:dyDescent="0.3">
      <c r="B1220" t="s">
        <v>1151</v>
      </c>
      <c r="C1220" s="1">
        <v>43187</v>
      </c>
      <c r="D1220">
        <v>695.05</v>
      </c>
      <c r="E1220">
        <v>703.85</v>
      </c>
      <c r="F1220">
        <v>695</v>
      </c>
      <c r="G1220">
        <v>700.3</v>
      </c>
      <c r="H1220">
        <v>11010</v>
      </c>
      <c r="I1220">
        <v>809</v>
      </c>
      <c r="J1220">
        <v>377</v>
      </c>
      <c r="L1220" s="2">
        <f t="shared" si="18"/>
        <v>-0.13436341161928311</v>
      </c>
    </row>
    <row r="1221" spans="2:12" x14ac:dyDescent="0.3">
      <c r="B1221" t="s">
        <v>1153</v>
      </c>
      <c r="C1221" s="1">
        <v>43187</v>
      </c>
      <c r="D1221">
        <v>390.2</v>
      </c>
      <c r="E1221">
        <v>405</v>
      </c>
      <c r="F1221">
        <v>381</v>
      </c>
      <c r="G1221">
        <v>396.6</v>
      </c>
      <c r="H1221">
        <v>32561</v>
      </c>
      <c r="I1221">
        <v>524</v>
      </c>
      <c r="J1221">
        <v>242</v>
      </c>
      <c r="L1221" s="2">
        <f t="shared" ref="L1221:L1284" si="19">+(G1221-I1221)/I1221</f>
        <v>-0.24312977099236638</v>
      </c>
    </row>
    <row r="1222" spans="2:12" x14ac:dyDescent="0.3">
      <c r="B1222" t="s">
        <v>1555</v>
      </c>
      <c r="C1222" s="1">
        <v>43187</v>
      </c>
      <c r="D1222">
        <v>668.95</v>
      </c>
      <c r="E1222">
        <v>711</v>
      </c>
      <c r="F1222">
        <v>664</v>
      </c>
      <c r="G1222">
        <v>678.25</v>
      </c>
      <c r="H1222">
        <v>446572</v>
      </c>
      <c r="I1222">
        <v>740</v>
      </c>
      <c r="J1222">
        <v>629</v>
      </c>
      <c r="L1222" s="2">
        <f t="shared" si="19"/>
        <v>-8.344594594594594E-2</v>
      </c>
    </row>
    <row r="1223" spans="2:12" x14ac:dyDescent="0.3">
      <c r="B1223" t="s">
        <v>1154</v>
      </c>
      <c r="C1223" s="1">
        <v>43187</v>
      </c>
      <c r="D1223">
        <v>18.3</v>
      </c>
      <c r="E1223">
        <v>18.3</v>
      </c>
      <c r="F1223">
        <v>17.100000000000001</v>
      </c>
      <c r="G1223">
        <v>17.649999999999999</v>
      </c>
      <c r="H1223">
        <v>46757</v>
      </c>
      <c r="I1223">
        <v>65</v>
      </c>
      <c r="J1223">
        <v>17</v>
      </c>
      <c r="L1223" s="2">
        <f t="shared" si="19"/>
        <v>-0.72846153846153849</v>
      </c>
    </row>
    <row r="1224" spans="2:12" x14ac:dyDescent="0.3">
      <c r="B1224" t="s">
        <v>1556</v>
      </c>
      <c r="C1224" s="1">
        <v>43187</v>
      </c>
      <c r="D1224">
        <v>5.4</v>
      </c>
      <c r="E1224">
        <v>5.4</v>
      </c>
      <c r="F1224">
        <v>5.4</v>
      </c>
      <c r="G1224">
        <v>5.4</v>
      </c>
      <c r="H1224">
        <v>13480</v>
      </c>
      <c r="I1224">
        <v>11</v>
      </c>
      <c r="J1224">
        <v>3</v>
      </c>
      <c r="L1224" s="2">
        <f t="shared" si="19"/>
        <v>-0.50909090909090904</v>
      </c>
    </row>
    <row r="1225" spans="2:12" x14ac:dyDescent="0.3">
      <c r="B1225" t="s">
        <v>1155</v>
      </c>
      <c r="C1225" s="1">
        <v>43187</v>
      </c>
      <c r="D1225">
        <v>252</v>
      </c>
      <c r="E1225">
        <v>256.2</v>
      </c>
      <c r="F1225">
        <v>248.7</v>
      </c>
      <c r="G1225">
        <v>249.9</v>
      </c>
      <c r="H1225">
        <v>36673568</v>
      </c>
      <c r="I1225">
        <v>351</v>
      </c>
      <c r="J1225">
        <v>232</v>
      </c>
      <c r="L1225" s="2">
        <f t="shared" si="19"/>
        <v>-0.28803418803418801</v>
      </c>
    </row>
    <row r="1226" spans="2:12" x14ac:dyDescent="0.3">
      <c r="B1226" t="s">
        <v>1557</v>
      </c>
      <c r="C1226" s="1">
        <v>43187</v>
      </c>
      <c r="D1226">
        <v>420</v>
      </c>
      <c r="E1226">
        <v>425</v>
      </c>
      <c r="F1226">
        <v>400.1</v>
      </c>
      <c r="G1226">
        <v>410.55</v>
      </c>
      <c r="H1226">
        <v>97262</v>
      </c>
      <c r="I1226">
        <v>700</v>
      </c>
      <c r="J1226">
        <v>319</v>
      </c>
      <c r="L1226" s="2">
        <f t="shared" si="19"/>
        <v>-0.41349999999999998</v>
      </c>
    </row>
    <row r="1227" spans="2:12" x14ac:dyDescent="0.3">
      <c r="B1227" t="s">
        <v>1157</v>
      </c>
      <c r="C1227" s="1">
        <v>43187</v>
      </c>
      <c r="D1227">
        <v>114.55</v>
      </c>
      <c r="E1227">
        <v>115.15</v>
      </c>
      <c r="F1227">
        <v>110.55</v>
      </c>
      <c r="G1227">
        <v>111.4</v>
      </c>
      <c r="H1227">
        <v>63014</v>
      </c>
      <c r="I1227">
        <v>162</v>
      </c>
      <c r="J1227">
        <v>102</v>
      </c>
      <c r="L1227" s="2">
        <f t="shared" si="19"/>
        <v>-0.31234567901234567</v>
      </c>
    </row>
    <row r="1228" spans="2:12" x14ac:dyDescent="0.3">
      <c r="B1228" t="s">
        <v>1156</v>
      </c>
      <c r="C1228" s="1">
        <v>43187</v>
      </c>
      <c r="D1228">
        <v>5144.3500000000004</v>
      </c>
      <c r="E1228">
        <v>5230</v>
      </c>
      <c r="F1228">
        <v>5125</v>
      </c>
      <c r="G1228">
        <v>5201.1499999999996</v>
      </c>
      <c r="H1228">
        <v>1333</v>
      </c>
      <c r="I1228">
        <v>5989</v>
      </c>
      <c r="J1228">
        <v>4090</v>
      </c>
      <c r="L1228" s="2">
        <f t="shared" si="19"/>
        <v>-0.13154950743028893</v>
      </c>
    </row>
    <row r="1229" spans="2:12" x14ac:dyDescent="0.3">
      <c r="B1229" t="s">
        <v>1158</v>
      </c>
      <c r="C1229" s="1">
        <v>43187</v>
      </c>
      <c r="D1229">
        <v>224.05</v>
      </c>
      <c r="E1229">
        <v>228.35</v>
      </c>
      <c r="F1229">
        <v>223.1</v>
      </c>
      <c r="G1229">
        <v>225.85</v>
      </c>
      <c r="H1229">
        <v>32960</v>
      </c>
      <c r="I1229">
        <v>299</v>
      </c>
      <c r="J1229">
        <v>118</v>
      </c>
      <c r="L1229" s="2">
        <f t="shared" si="19"/>
        <v>-0.24464882943143815</v>
      </c>
    </row>
    <row r="1230" spans="2:12" x14ac:dyDescent="0.3">
      <c r="B1230" t="s">
        <v>1159</v>
      </c>
      <c r="C1230" s="1">
        <v>43187</v>
      </c>
      <c r="D1230">
        <v>65.400000000000006</v>
      </c>
      <c r="E1230">
        <v>65.400000000000006</v>
      </c>
      <c r="F1230">
        <v>64</v>
      </c>
      <c r="G1230">
        <v>64.150000000000006</v>
      </c>
      <c r="H1230">
        <v>504742</v>
      </c>
      <c r="I1230">
        <v>113</v>
      </c>
      <c r="J1230">
        <v>62</v>
      </c>
      <c r="L1230" s="2">
        <f t="shared" si="19"/>
        <v>-0.43230088495575214</v>
      </c>
    </row>
    <row r="1231" spans="2:12" x14ac:dyDescent="0.3">
      <c r="B1231" t="s">
        <v>1161</v>
      </c>
      <c r="C1231" s="1">
        <v>43187</v>
      </c>
      <c r="D1231">
        <v>190.5</v>
      </c>
      <c r="E1231">
        <v>195.2</v>
      </c>
      <c r="F1231">
        <v>189</v>
      </c>
      <c r="G1231">
        <v>190</v>
      </c>
      <c r="H1231">
        <v>65609</v>
      </c>
      <c r="I1231">
        <v>270</v>
      </c>
      <c r="J1231">
        <v>155</v>
      </c>
      <c r="L1231" s="2">
        <f t="shared" si="19"/>
        <v>-0.29629629629629628</v>
      </c>
    </row>
    <row r="1232" spans="2:12" x14ac:dyDescent="0.3">
      <c r="B1232" t="s">
        <v>1160</v>
      </c>
      <c r="C1232" s="1">
        <v>43187</v>
      </c>
      <c r="D1232">
        <v>182</v>
      </c>
      <c r="E1232">
        <v>195.15</v>
      </c>
      <c r="F1232">
        <v>181.3</v>
      </c>
      <c r="G1232">
        <v>193.5</v>
      </c>
      <c r="H1232">
        <v>21580</v>
      </c>
      <c r="I1232">
        <v>208</v>
      </c>
      <c r="J1232">
        <v>81</v>
      </c>
      <c r="L1232" s="2">
        <f t="shared" si="19"/>
        <v>-6.9711538461538464E-2</v>
      </c>
    </row>
    <row r="1233" spans="2:12" x14ac:dyDescent="0.3">
      <c r="B1233" t="s">
        <v>1162</v>
      </c>
      <c r="C1233" s="1">
        <v>43187</v>
      </c>
      <c r="D1233">
        <v>2</v>
      </c>
      <c r="E1233">
        <v>2.1</v>
      </c>
      <c r="F1233">
        <v>1.9</v>
      </c>
      <c r="G1233">
        <v>1.95</v>
      </c>
      <c r="H1233">
        <v>287660</v>
      </c>
      <c r="I1233">
        <v>4</v>
      </c>
      <c r="J1233">
        <v>2</v>
      </c>
      <c r="L1233" s="2">
        <f t="shared" si="19"/>
        <v>-0.51249999999999996</v>
      </c>
    </row>
    <row r="1234" spans="2:12" x14ac:dyDescent="0.3">
      <c r="B1234" t="s">
        <v>1163</v>
      </c>
      <c r="C1234" s="1">
        <v>43187</v>
      </c>
      <c r="D1234">
        <v>6.7</v>
      </c>
      <c r="E1234">
        <v>7.05</v>
      </c>
      <c r="F1234">
        <v>6.7</v>
      </c>
      <c r="G1234">
        <v>7</v>
      </c>
      <c r="H1234">
        <v>2634</v>
      </c>
      <c r="I1234">
        <v>15</v>
      </c>
      <c r="J1234">
        <v>7</v>
      </c>
      <c r="L1234" s="2">
        <f t="shared" si="19"/>
        <v>-0.53333333333333333</v>
      </c>
    </row>
    <row r="1235" spans="2:12" x14ac:dyDescent="0.3">
      <c r="B1235" t="s">
        <v>1164</v>
      </c>
      <c r="C1235" s="1">
        <v>43187</v>
      </c>
      <c r="D1235">
        <v>82.4</v>
      </c>
      <c r="E1235">
        <v>83.5</v>
      </c>
      <c r="F1235">
        <v>73.25</v>
      </c>
      <c r="G1235">
        <v>77.150000000000006</v>
      </c>
      <c r="H1235">
        <v>392661</v>
      </c>
      <c r="I1235">
        <v>145</v>
      </c>
      <c r="J1235">
        <v>62</v>
      </c>
      <c r="L1235" s="2">
        <f t="shared" si="19"/>
        <v>-0.46793103448275858</v>
      </c>
    </row>
    <row r="1236" spans="2:12" x14ac:dyDescent="0.3">
      <c r="B1236" t="s">
        <v>1165</v>
      </c>
      <c r="C1236" s="1">
        <v>43187</v>
      </c>
      <c r="D1236">
        <v>0.95</v>
      </c>
      <c r="E1236">
        <v>0.95</v>
      </c>
      <c r="F1236">
        <v>0.95</v>
      </c>
      <c r="G1236">
        <v>0.95</v>
      </c>
      <c r="H1236">
        <v>627</v>
      </c>
      <c r="I1236">
        <v>4</v>
      </c>
      <c r="J1236">
        <v>1</v>
      </c>
      <c r="L1236" s="2">
        <f t="shared" si="19"/>
        <v>-0.76249999999999996</v>
      </c>
    </row>
    <row r="1237" spans="2:12" x14ac:dyDescent="0.3">
      <c r="B1237" t="s">
        <v>1166</v>
      </c>
      <c r="C1237" s="1">
        <v>43187</v>
      </c>
      <c r="D1237">
        <v>52.7</v>
      </c>
      <c r="E1237">
        <v>52.8</v>
      </c>
      <c r="F1237">
        <v>50.9</v>
      </c>
      <c r="G1237">
        <v>51.3</v>
      </c>
      <c r="H1237">
        <v>348128</v>
      </c>
      <c r="I1237">
        <v>74</v>
      </c>
      <c r="J1237">
        <v>34</v>
      </c>
      <c r="L1237" s="2">
        <f t="shared" si="19"/>
        <v>-0.30675675675675679</v>
      </c>
    </row>
    <row r="1238" spans="2:12" x14ac:dyDescent="0.3">
      <c r="B1238" t="s">
        <v>1168</v>
      </c>
      <c r="C1238" s="1">
        <v>43187</v>
      </c>
      <c r="D1238">
        <v>1512</v>
      </c>
      <c r="E1238">
        <v>1512</v>
      </c>
      <c r="F1238">
        <v>1453</v>
      </c>
      <c r="G1238">
        <v>1492.05</v>
      </c>
      <c r="H1238">
        <v>1807</v>
      </c>
      <c r="I1238">
        <v>1850</v>
      </c>
      <c r="J1238">
        <v>1055</v>
      </c>
      <c r="L1238" s="2">
        <f t="shared" si="19"/>
        <v>-0.1934864864864865</v>
      </c>
    </row>
    <row r="1239" spans="2:12" x14ac:dyDescent="0.3">
      <c r="B1239" t="s">
        <v>1167</v>
      </c>
      <c r="C1239" s="1">
        <v>43187</v>
      </c>
      <c r="D1239">
        <v>845.3</v>
      </c>
      <c r="E1239">
        <v>866.9</v>
      </c>
      <c r="F1239">
        <v>845.3</v>
      </c>
      <c r="G1239">
        <v>859.4</v>
      </c>
      <c r="H1239">
        <v>3293</v>
      </c>
      <c r="I1239">
        <v>1225</v>
      </c>
      <c r="J1239">
        <v>642</v>
      </c>
      <c r="L1239" s="2">
        <f t="shared" si="19"/>
        <v>-0.29844897959183675</v>
      </c>
    </row>
    <row r="1240" spans="2:12" x14ac:dyDescent="0.3">
      <c r="B1240" t="s">
        <v>1169</v>
      </c>
      <c r="C1240" s="1">
        <v>43187</v>
      </c>
      <c r="D1240">
        <v>17.399999999999999</v>
      </c>
      <c r="E1240">
        <v>17.399999999999999</v>
      </c>
      <c r="F1240">
        <v>16.3</v>
      </c>
      <c r="G1240">
        <v>16.8</v>
      </c>
      <c r="H1240">
        <v>1315</v>
      </c>
      <c r="I1240">
        <v>25</v>
      </c>
      <c r="J1240">
        <v>11</v>
      </c>
      <c r="L1240" s="2">
        <f t="shared" si="19"/>
        <v>-0.32799999999999996</v>
      </c>
    </row>
    <row r="1241" spans="2:12" x14ac:dyDescent="0.3">
      <c r="B1241" t="s">
        <v>1170</v>
      </c>
      <c r="C1241" s="1">
        <v>43187</v>
      </c>
      <c r="D1241">
        <v>41</v>
      </c>
      <c r="E1241">
        <v>41.9</v>
      </c>
      <c r="F1241">
        <v>40.549999999999997</v>
      </c>
      <c r="G1241">
        <v>41.9</v>
      </c>
      <c r="H1241">
        <v>120899</v>
      </c>
      <c r="I1241">
        <v>49</v>
      </c>
      <c r="J1241">
        <v>15</v>
      </c>
      <c r="L1241" s="2">
        <f t="shared" si="19"/>
        <v>-0.14489795918367349</v>
      </c>
    </row>
    <row r="1242" spans="2:12" x14ac:dyDescent="0.3">
      <c r="B1242" t="s">
        <v>1558</v>
      </c>
      <c r="C1242" s="1">
        <v>43187</v>
      </c>
      <c r="D1242">
        <v>200</v>
      </c>
      <c r="E1242">
        <v>211.9</v>
      </c>
      <c r="F1242">
        <v>198</v>
      </c>
      <c r="G1242">
        <v>206.9</v>
      </c>
      <c r="H1242">
        <v>180844</v>
      </c>
      <c r="I1242">
        <v>274</v>
      </c>
      <c r="J1242">
        <v>190</v>
      </c>
      <c r="L1242" s="2">
        <f t="shared" si="19"/>
        <v>-0.2448905109489051</v>
      </c>
    </row>
    <row r="1243" spans="2:12" x14ac:dyDescent="0.3">
      <c r="B1243" t="s">
        <v>1171</v>
      </c>
      <c r="C1243" s="1">
        <v>43187</v>
      </c>
      <c r="D1243">
        <v>547</v>
      </c>
      <c r="E1243">
        <v>551.95000000000005</v>
      </c>
      <c r="F1243">
        <v>543</v>
      </c>
      <c r="G1243">
        <v>545.20000000000005</v>
      </c>
      <c r="H1243">
        <v>22459</v>
      </c>
      <c r="I1243">
        <v>614</v>
      </c>
      <c r="J1243">
        <v>175</v>
      </c>
      <c r="L1243" s="2">
        <f t="shared" si="19"/>
        <v>-0.11205211726384358</v>
      </c>
    </row>
    <row r="1244" spans="2:12" x14ac:dyDescent="0.3">
      <c r="B1244" t="s">
        <v>1559</v>
      </c>
      <c r="C1244" s="1">
        <v>43187</v>
      </c>
      <c r="D1244">
        <v>1705.05</v>
      </c>
      <c r="E1244">
        <v>1778</v>
      </c>
      <c r="F1244">
        <v>1705.05</v>
      </c>
      <c r="G1244">
        <v>1752.8</v>
      </c>
      <c r="H1244">
        <v>33606</v>
      </c>
      <c r="I1244">
        <v>2365</v>
      </c>
      <c r="J1244">
        <v>555</v>
      </c>
      <c r="L1244" s="2">
        <f t="shared" si="19"/>
        <v>-0.25885835095137422</v>
      </c>
    </row>
    <row r="1245" spans="2:12" x14ac:dyDescent="0.3">
      <c r="B1245" t="s">
        <v>1172</v>
      </c>
      <c r="C1245" s="1">
        <v>43187</v>
      </c>
      <c r="D1245">
        <v>143.5</v>
      </c>
      <c r="E1245">
        <v>143.5</v>
      </c>
      <c r="F1245">
        <v>139.80000000000001</v>
      </c>
      <c r="G1245">
        <v>140.85</v>
      </c>
      <c r="H1245">
        <v>20251</v>
      </c>
      <c r="I1245">
        <v>321</v>
      </c>
      <c r="J1245">
        <v>137</v>
      </c>
      <c r="L1245" s="2">
        <f t="shared" si="19"/>
        <v>-0.56121495327102811</v>
      </c>
    </row>
    <row r="1246" spans="2:12" x14ac:dyDescent="0.3">
      <c r="B1246" t="s">
        <v>1175</v>
      </c>
      <c r="C1246" s="1">
        <v>43187</v>
      </c>
      <c r="D1246">
        <v>1850.05</v>
      </c>
      <c r="E1246">
        <v>1946.95</v>
      </c>
      <c r="F1246">
        <v>1850.05</v>
      </c>
      <c r="G1246">
        <v>1923.15</v>
      </c>
      <c r="H1246">
        <v>3399</v>
      </c>
      <c r="I1246">
        <v>3140</v>
      </c>
      <c r="J1246">
        <v>1702</v>
      </c>
      <c r="L1246" s="2">
        <f t="shared" si="19"/>
        <v>-0.38753184713375793</v>
      </c>
    </row>
    <row r="1247" spans="2:12" x14ac:dyDescent="0.3">
      <c r="B1247" t="s">
        <v>1173</v>
      </c>
      <c r="C1247" s="1">
        <v>43187</v>
      </c>
      <c r="D1247">
        <v>379.05</v>
      </c>
      <c r="E1247">
        <v>399.6</v>
      </c>
      <c r="F1247">
        <v>375</v>
      </c>
      <c r="G1247">
        <v>381.25</v>
      </c>
      <c r="H1247">
        <v>39441</v>
      </c>
      <c r="I1247">
        <v>570</v>
      </c>
      <c r="J1247">
        <v>360</v>
      </c>
      <c r="L1247" s="2">
        <f t="shared" si="19"/>
        <v>-0.33114035087719296</v>
      </c>
    </row>
    <row r="1248" spans="2:12" x14ac:dyDescent="0.3">
      <c r="B1248" t="s">
        <v>1174</v>
      </c>
      <c r="C1248" s="1">
        <v>43187</v>
      </c>
      <c r="D1248">
        <v>130.80000000000001</v>
      </c>
      <c r="E1248">
        <v>132.5</v>
      </c>
      <c r="F1248">
        <v>129.15</v>
      </c>
      <c r="G1248">
        <v>129.30000000000001</v>
      </c>
      <c r="H1248">
        <v>6615</v>
      </c>
      <c r="I1248">
        <v>179</v>
      </c>
      <c r="J1248">
        <v>106</v>
      </c>
      <c r="L1248" s="2">
        <f t="shared" si="19"/>
        <v>-0.27765363128491616</v>
      </c>
    </row>
    <row r="1249" spans="2:12" x14ac:dyDescent="0.3">
      <c r="B1249" t="s">
        <v>1176</v>
      </c>
      <c r="C1249" s="1">
        <v>43187</v>
      </c>
      <c r="D1249">
        <v>5.7</v>
      </c>
      <c r="E1249">
        <v>5.8</v>
      </c>
      <c r="F1249">
        <v>5.5</v>
      </c>
      <c r="G1249">
        <v>5.5</v>
      </c>
      <c r="H1249">
        <v>29594</v>
      </c>
      <c r="I1249">
        <v>10</v>
      </c>
      <c r="J1249">
        <v>5</v>
      </c>
      <c r="L1249" s="2">
        <f t="shared" si="19"/>
        <v>-0.45</v>
      </c>
    </row>
    <row r="1250" spans="2:12" x14ac:dyDescent="0.3">
      <c r="B1250" t="s">
        <v>1177</v>
      </c>
      <c r="C1250" s="1">
        <v>43187</v>
      </c>
      <c r="D1250">
        <v>511.95</v>
      </c>
      <c r="E1250">
        <v>515.45000000000005</v>
      </c>
      <c r="F1250">
        <v>485.25</v>
      </c>
      <c r="G1250">
        <v>511.95</v>
      </c>
      <c r="H1250">
        <v>9100</v>
      </c>
      <c r="I1250">
        <v>595</v>
      </c>
      <c r="J1250">
        <v>318</v>
      </c>
      <c r="L1250" s="2">
        <f t="shared" si="19"/>
        <v>-0.13957983193277312</v>
      </c>
    </row>
    <row r="1251" spans="2:12" x14ac:dyDescent="0.3">
      <c r="B1251" t="s">
        <v>1178</v>
      </c>
      <c r="C1251" s="1">
        <v>43187</v>
      </c>
      <c r="D1251">
        <v>480</v>
      </c>
      <c r="E1251">
        <v>480</v>
      </c>
      <c r="F1251">
        <v>461</v>
      </c>
      <c r="G1251">
        <v>463.65</v>
      </c>
      <c r="H1251">
        <v>33349</v>
      </c>
      <c r="I1251">
        <v>750</v>
      </c>
      <c r="J1251">
        <v>400</v>
      </c>
      <c r="L1251" s="2">
        <f t="shared" si="19"/>
        <v>-0.38180000000000003</v>
      </c>
    </row>
    <row r="1252" spans="2:12" x14ac:dyDescent="0.3">
      <c r="B1252" t="s">
        <v>1179</v>
      </c>
      <c r="C1252" s="1">
        <v>43187</v>
      </c>
      <c r="D1252">
        <v>7.9</v>
      </c>
      <c r="E1252">
        <v>7.9</v>
      </c>
      <c r="F1252">
        <v>7.5</v>
      </c>
      <c r="G1252">
        <v>7.55</v>
      </c>
      <c r="H1252">
        <v>244422</v>
      </c>
      <c r="I1252">
        <v>252</v>
      </c>
      <c r="J1252">
        <v>7</v>
      </c>
      <c r="L1252" s="2">
        <f t="shared" si="19"/>
        <v>-0.97003968253968254</v>
      </c>
    </row>
    <row r="1253" spans="2:12" x14ac:dyDescent="0.3">
      <c r="B1253" t="s">
        <v>1180</v>
      </c>
      <c r="C1253" s="1">
        <v>43187</v>
      </c>
      <c r="D1253">
        <v>128</v>
      </c>
      <c r="E1253">
        <v>128</v>
      </c>
      <c r="F1253">
        <v>122.5</v>
      </c>
      <c r="G1253">
        <v>124.75</v>
      </c>
      <c r="H1253">
        <v>4900</v>
      </c>
      <c r="I1253">
        <v>235</v>
      </c>
      <c r="J1253">
        <v>92</v>
      </c>
      <c r="L1253" s="2">
        <f t="shared" si="19"/>
        <v>-0.46914893617021275</v>
      </c>
    </row>
    <row r="1254" spans="2:12" x14ac:dyDescent="0.3">
      <c r="B1254" t="s">
        <v>1603</v>
      </c>
      <c r="C1254" s="1">
        <v>43187</v>
      </c>
      <c r="D1254">
        <v>53</v>
      </c>
      <c r="E1254">
        <v>56.9</v>
      </c>
      <c r="F1254">
        <v>48.15</v>
      </c>
      <c r="G1254">
        <v>53.4</v>
      </c>
      <c r="H1254">
        <v>14749</v>
      </c>
      <c r="I1254">
        <v>100</v>
      </c>
      <c r="J1254">
        <v>44</v>
      </c>
      <c r="L1254" s="2">
        <f t="shared" si="19"/>
        <v>-0.46600000000000003</v>
      </c>
    </row>
    <row r="1255" spans="2:12" x14ac:dyDescent="0.3">
      <c r="B1255" t="s">
        <v>1560</v>
      </c>
      <c r="C1255" s="1">
        <v>43187</v>
      </c>
      <c r="D1255">
        <v>468.5</v>
      </c>
      <c r="E1255">
        <v>475</v>
      </c>
      <c r="F1255">
        <v>466.2</v>
      </c>
      <c r="G1255">
        <v>469.95</v>
      </c>
      <c r="H1255">
        <v>1703</v>
      </c>
      <c r="I1255">
        <v>670</v>
      </c>
      <c r="J1255">
        <v>435</v>
      </c>
      <c r="L1255" s="2">
        <f t="shared" si="19"/>
        <v>-0.29858208955223881</v>
      </c>
    </row>
    <row r="1256" spans="2:12" x14ac:dyDescent="0.3">
      <c r="B1256" t="s">
        <v>1181</v>
      </c>
      <c r="C1256" s="1">
        <v>43187</v>
      </c>
      <c r="D1256">
        <v>68.2</v>
      </c>
      <c r="E1256">
        <v>69.349999999999994</v>
      </c>
      <c r="F1256">
        <v>67.400000000000006</v>
      </c>
      <c r="G1256">
        <v>68.099999999999994</v>
      </c>
      <c r="H1256">
        <v>175841</v>
      </c>
      <c r="I1256">
        <v>108</v>
      </c>
      <c r="J1256">
        <v>43</v>
      </c>
      <c r="L1256" s="2">
        <f t="shared" si="19"/>
        <v>-0.36944444444444452</v>
      </c>
    </row>
    <row r="1257" spans="2:12" x14ac:dyDescent="0.3">
      <c r="B1257" t="s">
        <v>1182</v>
      </c>
      <c r="C1257" s="1">
        <v>43187</v>
      </c>
      <c r="D1257">
        <v>256.5</v>
      </c>
      <c r="E1257">
        <v>271.85000000000002</v>
      </c>
      <c r="F1257">
        <v>256.14999999999998</v>
      </c>
      <c r="G1257">
        <v>259.05</v>
      </c>
      <c r="H1257">
        <v>148500</v>
      </c>
      <c r="I1257">
        <v>333</v>
      </c>
      <c r="J1257">
        <v>236</v>
      </c>
      <c r="L1257" s="2">
        <f t="shared" si="19"/>
        <v>-0.22207207207207202</v>
      </c>
    </row>
    <row r="1258" spans="2:12" x14ac:dyDescent="0.3">
      <c r="B1258" t="s">
        <v>1183</v>
      </c>
      <c r="C1258" s="1">
        <v>43187</v>
      </c>
      <c r="D1258">
        <v>515</v>
      </c>
      <c r="E1258">
        <v>551</v>
      </c>
      <c r="F1258">
        <v>504</v>
      </c>
      <c r="G1258">
        <v>526.6</v>
      </c>
      <c r="H1258">
        <v>157853</v>
      </c>
      <c r="I1258">
        <v>603</v>
      </c>
      <c r="J1258">
        <v>286</v>
      </c>
      <c r="L1258" s="2">
        <f t="shared" si="19"/>
        <v>-0.1266998341625207</v>
      </c>
    </row>
    <row r="1259" spans="2:12" x14ac:dyDescent="0.3">
      <c r="B1259" t="s">
        <v>1185</v>
      </c>
      <c r="C1259" s="1">
        <v>43187</v>
      </c>
      <c r="D1259">
        <v>205.7</v>
      </c>
      <c r="E1259">
        <v>206.9</v>
      </c>
      <c r="F1259">
        <v>202.7</v>
      </c>
      <c r="G1259">
        <v>203.2</v>
      </c>
      <c r="H1259">
        <v>49071</v>
      </c>
      <c r="I1259">
        <v>337</v>
      </c>
      <c r="J1259">
        <v>168</v>
      </c>
      <c r="L1259" s="2">
        <f t="shared" si="19"/>
        <v>-0.39703264094955493</v>
      </c>
    </row>
    <row r="1260" spans="2:12" x14ac:dyDescent="0.3">
      <c r="B1260" t="s">
        <v>1184</v>
      </c>
      <c r="C1260" s="1">
        <v>43187</v>
      </c>
      <c r="D1260">
        <v>16030</v>
      </c>
      <c r="E1260">
        <v>16329.85</v>
      </c>
      <c r="F1260">
        <v>15940.5</v>
      </c>
      <c r="G1260">
        <v>16196.45</v>
      </c>
      <c r="H1260">
        <v>52620</v>
      </c>
      <c r="I1260">
        <v>20538</v>
      </c>
      <c r="J1260">
        <v>15652</v>
      </c>
      <c r="L1260" s="2">
        <f t="shared" si="19"/>
        <v>-0.21139107994936213</v>
      </c>
    </row>
    <row r="1261" spans="2:12" x14ac:dyDescent="0.3">
      <c r="B1261" t="s">
        <v>1186</v>
      </c>
      <c r="C1261" s="1">
        <v>43187</v>
      </c>
      <c r="D1261">
        <v>11.25</v>
      </c>
      <c r="E1261">
        <v>11.7</v>
      </c>
      <c r="F1261">
        <v>10.8</v>
      </c>
      <c r="G1261">
        <v>11</v>
      </c>
      <c r="H1261">
        <v>46031</v>
      </c>
      <c r="I1261">
        <v>20</v>
      </c>
      <c r="J1261">
        <v>11</v>
      </c>
      <c r="L1261" s="2">
        <f t="shared" si="19"/>
        <v>-0.45</v>
      </c>
    </row>
    <row r="1262" spans="2:12" x14ac:dyDescent="0.3">
      <c r="B1262" t="s">
        <v>1187</v>
      </c>
      <c r="C1262" s="1">
        <v>43187</v>
      </c>
      <c r="D1262">
        <v>143</v>
      </c>
      <c r="E1262">
        <v>147</v>
      </c>
      <c r="F1262">
        <v>141.1</v>
      </c>
      <c r="G1262">
        <v>144.94999999999999</v>
      </c>
      <c r="H1262">
        <v>17954</v>
      </c>
      <c r="I1262">
        <v>245</v>
      </c>
      <c r="J1262">
        <v>126</v>
      </c>
      <c r="L1262" s="2">
        <f t="shared" si="19"/>
        <v>-0.40836734693877558</v>
      </c>
    </row>
    <row r="1263" spans="2:12" x14ac:dyDescent="0.3">
      <c r="B1263" t="s">
        <v>1188</v>
      </c>
      <c r="C1263" s="1">
        <v>43187</v>
      </c>
      <c r="D1263">
        <v>1549.95</v>
      </c>
      <c r="E1263">
        <v>1560</v>
      </c>
      <c r="F1263">
        <v>1466.1</v>
      </c>
      <c r="G1263">
        <v>1520.1</v>
      </c>
      <c r="H1263">
        <v>871</v>
      </c>
      <c r="I1263">
        <v>2498</v>
      </c>
      <c r="J1263">
        <v>1140</v>
      </c>
      <c r="L1263" s="2">
        <f t="shared" si="19"/>
        <v>-0.39147317854283431</v>
      </c>
    </row>
    <row r="1264" spans="2:12" x14ac:dyDescent="0.3">
      <c r="B1264" t="s">
        <v>1189</v>
      </c>
      <c r="C1264" s="1">
        <v>43187</v>
      </c>
      <c r="D1264">
        <v>495</v>
      </c>
      <c r="E1264">
        <v>511.75</v>
      </c>
      <c r="F1264">
        <v>491.1</v>
      </c>
      <c r="G1264">
        <v>505.7</v>
      </c>
      <c r="H1264">
        <v>17166</v>
      </c>
      <c r="I1264">
        <v>647</v>
      </c>
      <c r="J1264">
        <v>279</v>
      </c>
      <c r="L1264" s="2">
        <f t="shared" si="19"/>
        <v>-0.21839258114374036</v>
      </c>
    </row>
    <row r="1265" spans="2:12" x14ac:dyDescent="0.3">
      <c r="B1265" t="s">
        <v>1190</v>
      </c>
      <c r="C1265" s="1">
        <v>43187</v>
      </c>
      <c r="D1265">
        <v>2174.8000000000002</v>
      </c>
      <c r="E1265">
        <v>2180</v>
      </c>
      <c r="F1265">
        <v>2100</v>
      </c>
      <c r="G1265">
        <v>2131.5500000000002</v>
      </c>
      <c r="H1265">
        <v>20181</v>
      </c>
      <c r="I1265">
        <v>2616</v>
      </c>
      <c r="J1265">
        <v>1850</v>
      </c>
      <c r="L1265" s="2">
        <f t="shared" si="19"/>
        <v>-0.18518730886850146</v>
      </c>
    </row>
    <row r="1266" spans="2:12" x14ac:dyDescent="0.3">
      <c r="B1266" t="s">
        <v>1191</v>
      </c>
      <c r="C1266" s="1">
        <v>43187</v>
      </c>
      <c r="D1266">
        <v>9.4499999999999993</v>
      </c>
      <c r="E1266">
        <v>9.4499999999999993</v>
      </c>
      <c r="F1266">
        <v>8.85</v>
      </c>
      <c r="G1266">
        <v>8.9</v>
      </c>
      <c r="H1266">
        <v>54254</v>
      </c>
      <c r="I1266">
        <v>19</v>
      </c>
      <c r="J1266">
        <v>7</v>
      </c>
      <c r="L1266" s="2">
        <f t="shared" si="19"/>
        <v>-0.53157894736842104</v>
      </c>
    </row>
    <row r="1267" spans="2:12" x14ac:dyDescent="0.3">
      <c r="B1267" t="s">
        <v>1192</v>
      </c>
      <c r="C1267" s="1">
        <v>43187</v>
      </c>
      <c r="D1267">
        <v>26.1</v>
      </c>
      <c r="E1267">
        <v>26.5</v>
      </c>
      <c r="F1267">
        <v>25.85</v>
      </c>
      <c r="G1267">
        <v>26.2</v>
      </c>
      <c r="H1267">
        <v>73994</v>
      </c>
      <c r="I1267">
        <v>36</v>
      </c>
      <c r="J1267">
        <v>17</v>
      </c>
      <c r="L1267" s="2">
        <f t="shared" si="19"/>
        <v>-0.27222222222222225</v>
      </c>
    </row>
    <row r="1268" spans="2:12" x14ac:dyDescent="0.3">
      <c r="B1268" t="s">
        <v>1193</v>
      </c>
      <c r="C1268" s="1">
        <v>43187</v>
      </c>
      <c r="D1268">
        <v>21.5</v>
      </c>
      <c r="E1268">
        <v>21.5</v>
      </c>
      <c r="F1268">
        <v>20.5</v>
      </c>
      <c r="G1268">
        <v>20.5</v>
      </c>
      <c r="H1268">
        <v>8083</v>
      </c>
      <c r="I1268">
        <v>40</v>
      </c>
      <c r="J1268">
        <v>9</v>
      </c>
      <c r="L1268" s="2">
        <f t="shared" si="19"/>
        <v>-0.48749999999999999</v>
      </c>
    </row>
    <row r="1269" spans="2:12" x14ac:dyDescent="0.3">
      <c r="B1269" t="s">
        <v>1194</v>
      </c>
      <c r="C1269" s="1">
        <v>43187</v>
      </c>
      <c r="D1269">
        <v>37</v>
      </c>
      <c r="E1269">
        <v>37</v>
      </c>
      <c r="F1269">
        <v>35.5</v>
      </c>
      <c r="G1269">
        <v>35.799999999999997</v>
      </c>
      <c r="H1269">
        <v>25375</v>
      </c>
      <c r="I1269">
        <v>64</v>
      </c>
      <c r="J1269">
        <v>25</v>
      </c>
      <c r="L1269" s="2">
        <f t="shared" si="19"/>
        <v>-0.44062500000000004</v>
      </c>
    </row>
    <row r="1270" spans="2:12" x14ac:dyDescent="0.3">
      <c r="B1270" t="s">
        <v>1195</v>
      </c>
      <c r="C1270" s="1">
        <v>43187</v>
      </c>
      <c r="D1270">
        <v>220</v>
      </c>
      <c r="E1270">
        <v>228.5</v>
      </c>
      <c r="F1270">
        <v>212</v>
      </c>
      <c r="G1270">
        <v>215.85</v>
      </c>
      <c r="H1270">
        <v>94046</v>
      </c>
      <c r="I1270">
        <v>286</v>
      </c>
      <c r="J1270">
        <v>193</v>
      </c>
      <c r="L1270" s="2">
        <f t="shared" si="19"/>
        <v>-0.24527972027972031</v>
      </c>
    </row>
    <row r="1271" spans="2:12" x14ac:dyDescent="0.3">
      <c r="B1271" t="s">
        <v>1196</v>
      </c>
      <c r="C1271" s="1">
        <v>43187</v>
      </c>
      <c r="D1271">
        <v>6.8</v>
      </c>
      <c r="E1271">
        <v>6.85</v>
      </c>
      <c r="F1271">
        <v>6.5</v>
      </c>
      <c r="G1271">
        <v>6.65</v>
      </c>
      <c r="H1271">
        <v>324875</v>
      </c>
      <c r="I1271">
        <v>19</v>
      </c>
      <c r="J1271">
        <v>7</v>
      </c>
      <c r="L1271" s="2">
        <f t="shared" si="19"/>
        <v>-0.65</v>
      </c>
    </row>
    <row r="1272" spans="2:12" x14ac:dyDescent="0.3">
      <c r="B1272" t="s">
        <v>1197</v>
      </c>
      <c r="C1272" s="1">
        <v>43187</v>
      </c>
      <c r="D1272">
        <v>1086.0999999999999</v>
      </c>
      <c r="E1272">
        <v>1103</v>
      </c>
      <c r="F1272">
        <v>1070</v>
      </c>
      <c r="G1272">
        <v>1072.8499999999999</v>
      </c>
      <c r="H1272">
        <v>179003</v>
      </c>
      <c r="I1272">
        <v>1471</v>
      </c>
      <c r="J1272">
        <v>1070</v>
      </c>
      <c r="L1272" s="2">
        <f t="shared" si="19"/>
        <v>-0.27066621346023118</v>
      </c>
    </row>
    <row r="1273" spans="2:12" x14ac:dyDescent="0.3">
      <c r="B1273" t="s">
        <v>1198</v>
      </c>
      <c r="C1273" s="1">
        <v>43187</v>
      </c>
      <c r="D1273">
        <v>20.5</v>
      </c>
      <c r="E1273">
        <v>21.4</v>
      </c>
      <c r="F1273">
        <v>20.5</v>
      </c>
      <c r="G1273">
        <v>20.7</v>
      </c>
      <c r="H1273">
        <v>1338</v>
      </c>
      <c r="I1273">
        <v>29</v>
      </c>
      <c r="J1273">
        <v>20</v>
      </c>
      <c r="L1273" s="2">
        <f t="shared" si="19"/>
        <v>-0.28620689655172415</v>
      </c>
    </row>
    <row r="1274" spans="2:12" x14ac:dyDescent="0.3">
      <c r="B1274" t="s">
        <v>1199</v>
      </c>
      <c r="C1274" s="1">
        <v>43187</v>
      </c>
      <c r="D1274">
        <v>14.8</v>
      </c>
      <c r="E1274">
        <v>15.1</v>
      </c>
      <c r="F1274">
        <v>14.5</v>
      </c>
      <c r="G1274">
        <v>14.75</v>
      </c>
      <c r="H1274">
        <v>47474</v>
      </c>
      <c r="I1274">
        <v>38</v>
      </c>
      <c r="J1274">
        <v>12</v>
      </c>
      <c r="L1274" s="2">
        <f t="shared" si="19"/>
        <v>-0.61184210526315785</v>
      </c>
    </row>
    <row r="1275" spans="2:12" x14ac:dyDescent="0.3">
      <c r="B1275" t="s">
        <v>1200</v>
      </c>
      <c r="C1275" s="1">
        <v>43187</v>
      </c>
      <c r="D1275">
        <v>346.6</v>
      </c>
      <c r="E1275">
        <v>361.95</v>
      </c>
      <c r="F1275">
        <v>344</v>
      </c>
      <c r="G1275">
        <v>348</v>
      </c>
      <c r="H1275">
        <v>3758</v>
      </c>
      <c r="I1275">
        <v>582</v>
      </c>
      <c r="J1275">
        <v>145</v>
      </c>
      <c r="L1275" s="2">
        <f t="shared" si="19"/>
        <v>-0.40206185567010311</v>
      </c>
    </row>
    <row r="1276" spans="2:12" x14ac:dyDescent="0.3">
      <c r="B1276" t="s">
        <v>1201</v>
      </c>
      <c r="C1276" s="1">
        <v>43187</v>
      </c>
      <c r="D1276">
        <v>22</v>
      </c>
      <c r="E1276">
        <v>22.7</v>
      </c>
      <c r="F1276">
        <v>21.65</v>
      </c>
      <c r="G1276">
        <v>21.9</v>
      </c>
      <c r="H1276">
        <v>31273</v>
      </c>
      <c r="I1276">
        <v>67</v>
      </c>
      <c r="J1276">
        <v>22</v>
      </c>
      <c r="L1276" s="2">
        <f t="shared" si="19"/>
        <v>-0.67313432835820897</v>
      </c>
    </row>
    <row r="1277" spans="2:12" x14ac:dyDescent="0.3">
      <c r="B1277" t="s">
        <v>1202</v>
      </c>
      <c r="C1277" s="1">
        <v>43187</v>
      </c>
      <c r="D1277">
        <v>524</v>
      </c>
      <c r="E1277">
        <v>536</v>
      </c>
      <c r="F1277">
        <v>505.1</v>
      </c>
      <c r="G1277">
        <v>530.79999999999995</v>
      </c>
      <c r="H1277">
        <v>35875</v>
      </c>
      <c r="I1277">
        <v>655</v>
      </c>
      <c r="J1277">
        <v>295</v>
      </c>
      <c r="L1277" s="2">
        <f t="shared" si="19"/>
        <v>-0.18961832061068709</v>
      </c>
    </row>
    <row r="1278" spans="2:12" x14ac:dyDescent="0.3">
      <c r="B1278" t="s">
        <v>1561</v>
      </c>
      <c r="C1278" s="1">
        <v>43187</v>
      </c>
      <c r="D1278">
        <v>1128.05</v>
      </c>
      <c r="E1278">
        <v>1150</v>
      </c>
      <c r="F1278">
        <v>1075</v>
      </c>
      <c r="G1278">
        <v>1121.8499999999999</v>
      </c>
      <c r="H1278">
        <v>23061</v>
      </c>
      <c r="I1278">
        <v>1295</v>
      </c>
      <c r="J1278">
        <v>705</v>
      </c>
      <c r="L1278" s="2">
        <f t="shared" si="19"/>
        <v>-0.13370656370656378</v>
      </c>
    </row>
    <row r="1279" spans="2:12" x14ac:dyDescent="0.3">
      <c r="B1279" t="s">
        <v>1203</v>
      </c>
      <c r="C1279" s="1">
        <v>43187</v>
      </c>
      <c r="D1279">
        <v>18.25</v>
      </c>
      <c r="E1279">
        <v>18.3</v>
      </c>
      <c r="F1279">
        <v>17.899999999999999</v>
      </c>
      <c r="G1279">
        <v>17.95</v>
      </c>
      <c r="H1279">
        <v>3424316</v>
      </c>
      <c r="I1279">
        <v>39</v>
      </c>
      <c r="J1279">
        <v>16</v>
      </c>
      <c r="L1279" s="2">
        <f t="shared" si="19"/>
        <v>-0.53974358974358971</v>
      </c>
    </row>
    <row r="1280" spans="2:12" x14ac:dyDescent="0.3">
      <c r="B1280" t="s">
        <v>1204</v>
      </c>
      <c r="C1280" s="1">
        <v>43187</v>
      </c>
      <c r="D1280">
        <v>3</v>
      </c>
      <c r="E1280">
        <v>3</v>
      </c>
      <c r="F1280">
        <v>2.8</v>
      </c>
      <c r="G1280">
        <v>2.95</v>
      </c>
      <c r="H1280">
        <v>15807</v>
      </c>
      <c r="I1280">
        <v>8</v>
      </c>
      <c r="J1280">
        <v>3</v>
      </c>
      <c r="L1280" s="2">
        <f t="shared" si="19"/>
        <v>-0.63124999999999998</v>
      </c>
    </row>
    <row r="1281" spans="2:12" x14ac:dyDescent="0.3">
      <c r="B1281" t="s">
        <v>1205</v>
      </c>
      <c r="C1281" s="1">
        <v>43187</v>
      </c>
      <c r="D1281">
        <v>15.4</v>
      </c>
      <c r="E1281">
        <v>15.4</v>
      </c>
      <c r="F1281">
        <v>14.55</v>
      </c>
      <c r="G1281">
        <v>14.85</v>
      </c>
      <c r="H1281">
        <v>257702</v>
      </c>
      <c r="I1281">
        <v>41</v>
      </c>
      <c r="J1281">
        <v>14</v>
      </c>
      <c r="L1281" s="2">
        <f t="shared" si="19"/>
        <v>-0.6378048780487805</v>
      </c>
    </row>
    <row r="1282" spans="2:12" x14ac:dyDescent="0.3">
      <c r="B1282" t="s">
        <v>1207</v>
      </c>
      <c r="C1282" s="1">
        <v>43187</v>
      </c>
      <c r="D1282">
        <v>33.85</v>
      </c>
      <c r="E1282">
        <v>33.9</v>
      </c>
      <c r="F1282">
        <v>32.85</v>
      </c>
      <c r="G1282">
        <v>33.1</v>
      </c>
      <c r="H1282">
        <v>498542</v>
      </c>
      <c r="I1282">
        <v>40</v>
      </c>
      <c r="J1282">
        <v>30</v>
      </c>
      <c r="L1282" s="2">
        <f t="shared" si="19"/>
        <v>-0.17249999999999996</v>
      </c>
    </row>
    <row r="1283" spans="2:12" x14ac:dyDescent="0.3">
      <c r="B1283" t="s">
        <v>1206</v>
      </c>
      <c r="C1283" s="1">
        <v>43187</v>
      </c>
      <c r="D1283">
        <v>611.95000000000005</v>
      </c>
      <c r="E1283">
        <v>619.9</v>
      </c>
      <c r="F1283">
        <v>598.29999999999995</v>
      </c>
      <c r="G1283">
        <v>602.95000000000005</v>
      </c>
      <c r="H1283">
        <v>9551</v>
      </c>
      <c r="I1283">
        <v>790</v>
      </c>
      <c r="J1283">
        <v>328</v>
      </c>
      <c r="L1283" s="2">
        <f t="shared" si="19"/>
        <v>-0.23677215189873413</v>
      </c>
    </row>
    <row r="1284" spans="2:12" x14ac:dyDescent="0.3">
      <c r="B1284" t="s">
        <v>1209</v>
      </c>
      <c r="C1284" s="1">
        <v>43187</v>
      </c>
      <c r="D1284">
        <v>212</v>
      </c>
      <c r="E1284">
        <v>216.8</v>
      </c>
      <c r="F1284">
        <v>210</v>
      </c>
      <c r="G1284">
        <v>211.25</v>
      </c>
      <c r="H1284">
        <v>72390</v>
      </c>
      <c r="I1284">
        <v>292</v>
      </c>
      <c r="J1284">
        <v>163</v>
      </c>
      <c r="L1284" s="2">
        <f t="shared" si="19"/>
        <v>-0.27654109589041098</v>
      </c>
    </row>
    <row r="1285" spans="2:12" x14ac:dyDescent="0.3">
      <c r="B1285" t="s">
        <v>1210</v>
      </c>
      <c r="C1285" s="1">
        <v>43187</v>
      </c>
      <c r="D1285">
        <v>28.95</v>
      </c>
      <c r="E1285">
        <v>29.5</v>
      </c>
      <c r="F1285">
        <v>27</v>
      </c>
      <c r="G1285">
        <v>27.05</v>
      </c>
      <c r="H1285">
        <v>17363</v>
      </c>
      <c r="I1285">
        <v>57</v>
      </c>
      <c r="J1285">
        <v>19</v>
      </c>
      <c r="L1285" s="2">
        <f t="shared" ref="L1285:L1348" si="20">+(G1285-I1285)/I1285</f>
        <v>-0.52543859649122804</v>
      </c>
    </row>
    <row r="1286" spans="2:12" x14ac:dyDescent="0.3">
      <c r="B1286" t="s">
        <v>1208</v>
      </c>
      <c r="C1286" s="1">
        <v>43187</v>
      </c>
      <c r="D1286">
        <v>1758.45</v>
      </c>
      <c r="E1286">
        <v>1779.9</v>
      </c>
      <c r="F1286">
        <v>1742.75</v>
      </c>
      <c r="G1286">
        <v>1753.2</v>
      </c>
      <c r="H1286">
        <v>10355</v>
      </c>
      <c r="I1286">
        <v>1970</v>
      </c>
      <c r="J1286">
        <v>1471</v>
      </c>
      <c r="L1286" s="2">
        <f t="shared" si="20"/>
        <v>-0.11005076142131977</v>
      </c>
    </row>
    <row r="1287" spans="2:12" x14ac:dyDescent="0.3">
      <c r="B1287" t="s">
        <v>1211</v>
      </c>
      <c r="C1287" s="1">
        <v>43187</v>
      </c>
      <c r="D1287">
        <v>87.7</v>
      </c>
      <c r="E1287">
        <v>89.6</v>
      </c>
      <c r="F1287">
        <v>85.1</v>
      </c>
      <c r="G1287">
        <v>85.85</v>
      </c>
      <c r="H1287">
        <v>125627</v>
      </c>
      <c r="I1287">
        <v>116</v>
      </c>
      <c r="J1287">
        <v>61</v>
      </c>
      <c r="L1287" s="2">
        <f t="shared" si="20"/>
        <v>-0.25991379310344831</v>
      </c>
    </row>
    <row r="1288" spans="2:12" x14ac:dyDescent="0.3">
      <c r="B1288" t="s">
        <v>1212</v>
      </c>
      <c r="C1288" s="1">
        <v>43187</v>
      </c>
      <c r="D1288">
        <v>85.7</v>
      </c>
      <c r="E1288">
        <v>85.9</v>
      </c>
      <c r="F1288">
        <v>83.5</v>
      </c>
      <c r="G1288">
        <v>84.15</v>
      </c>
      <c r="H1288">
        <v>24142</v>
      </c>
      <c r="I1288">
        <v>137</v>
      </c>
      <c r="J1288">
        <v>80</v>
      </c>
      <c r="L1288" s="2">
        <f t="shared" si="20"/>
        <v>-0.3857664233576642</v>
      </c>
    </row>
    <row r="1289" spans="2:12" x14ac:dyDescent="0.3">
      <c r="B1289" t="s">
        <v>1562</v>
      </c>
      <c r="C1289" s="1">
        <v>43187</v>
      </c>
      <c r="D1289">
        <v>375.5</v>
      </c>
      <c r="E1289">
        <v>386</v>
      </c>
      <c r="F1289">
        <v>375.5</v>
      </c>
      <c r="G1289">
        <v>383.2</v>
      </c>
      <c r="H1289">
        <v>454</v>
      </c>
      <c r="I1289">
        <v>550</v>
      </c>
      <c r="J1289">
        <v>128</v>
      </c>
      <c r="L1289" s="2">
        <f t="shared" si="20"/>
        <v>-0.3032727272727273</v>
      </c>
    </row>
    <row r="1290" spans="2:12" x14ac:dyDescent="0.3">
      <c r="B1290" t="s">
        <v>1213</v>
      </c>
      <c r="C1290" s="1">
        <v>43187</v>
      </c>
      <c r="D1290">
        <v>748</v>
      </c>
      <c r="E1290">
        <v>785.15</v>
      </c>
      <c r="F1290">
        <v>742.15</v>
      </c>
      <c r="G1290">
        <v>768.6</v>
      </c>
      <c r="H1290">
        <v>49088</v>
      </c>
      <c r="I1290">
        <v>1388</v>
      </c>
      <c r="J1290">
        <v>731</v>
      </c>
      <c r="L1290" s="2">
        <f t="shared" si="20"/>
        <v>-0.44625360230547551</v>
      </c>
    </row>
    <row r="1291" spans="2:12" x14ac:dyDescent="0.3">
      <c r="B1291" t="s">
        <v>1214</v>
      </c>
      <c r="C1291" s="1">
        <v>43187</v>
      </c>
      <c r="D1291">
        <v>1.1499999999999999</v>
      </c>
      <c r="E1291">
        <v>1.2</v>
      </c>
      <c r="F1291">
        <v>1.1000000000000001</v>
      </c>
      <c r="G1291">
        <v>1.1000000000000001</v>
      </c>
      <c r="H1291">
        <v>98323</v>
      </c>
      <c r="I1291">
        <v>3</v>
      </c>
      <c r="J1291">
        <v>1</v>
      </c>
      <c r="L1291" s="2">
        <f t="shared" si="20"/>
        <v>-0.6333333333333333</v>
      </c>
    </row>
    <row r="1292" spans="2:12" x14ac:dyDescent="0.3">
      <c r="B1292" t="s">
        <v>1216</v>
      </c>
      <c r="C1292" s="1">
        <v>43187</v>
      </c>
      <c r="D1292">
        <v>45.1</v>
      </c>
      <c r="E1292">
        <v>46.25</v>
      </c>
      <c r="F1292">
        <v>44.2</v>
      </c>
      <c r="G1292">
        <v>44.75</v>
      </c>
      <c r="H1292">
        <v>495640</v>
      </c>
      <c r="I1292">
        <v>71</v>
      </c>
      <c r="J1292">
        <v>44</v>
      </c>
      <c r="L1292" s="2">
        <f t="shared" si="20"/>
        <v>-0.36971830985915494</v>
      </c>
    </row>
    <row r="1293" spans="2:12" x14ac:dyDescent="0.3">
      <c r="B1293" t="s">
        <v>1215</v>
      </c>
      <c r="C1293" s="1">
        <v>43187</v>
      </c>
      <c r="D1293">
        <v>74.099999999999994</v>
      </c>
      <c r="E1293">
        <v>76.349999999999994</v>
      </c>
      <c r="F1293">
        <v>72.099999999999994</v>
      </c>
      <c r="G1293">
        <v>73.099999999999994</v>
      </c>
      <c r="H1293">
        <v>98694</v>
      </c>
      <c r="I1293">
        <v>121</v>
      </c>
      <c r="J1293">
        <v>65</v>
      </c>
      <c r="L1293" s="2">
        <f t="shared" si="20"/>
        <v>-0.39586776859504136</v>
      </c>
    </row>
    <row r="1294" spans="2:12" x14ac:dyDescent="0.3">
      <c r="B1294" t="s">
        <v>1217</v>
      </c>
      <c r="C1294" s="1">
        <v>43187</v>
      </c>
      <c r="D1294">
        <v>506</v>
      </c>
      <c r="E1294">
        <v>512</v>
      </c>
      <c r="F1294">
        <v>493.65</v>
      </c>
      <c r="G1294">
        <v>508</v>
      </c>
      <c r="H1294">
        <v>351174</v>
      </c>
      <c r="I1294">
        <v>695</v>
      </c>
      <c r="J1294">
        <v>341</v>
      </c>
      <c r="L1294" s="2">
        <f t="shared" si="20"/>
        <v>-0.26906474820143883</v>
      </c>
    </row>
    <row r="1295" spans="2:12" x14ac:dyDescent="0.3">
      <c r="B1295" t="s">
        <v>1218</v>
      </c>
      <c r="C1295" s="1">
        <v>43187</v>
      </c>
      <c r="D1295">
        <v>1052</v>
      </c>
      <c r="E1295">
        <v>1081.5</v>
      </c>
      <c r="F1295">
        <v>1047.0999999999999</v>
      </c>
      <c r="G1295">
        <v>1068.55</v>
      </c>
      <c r="H1295">
        <v>13578</v>
      </c>
      <c r="I1295">
        <v>1273</v>
      </c>
      <c r="J1295">
        <v>725</v>
      </c>
      <c r="L1295" s="2">
        <f t="shared" si="20"/>
        <v>-0.16060487038491755</v>
      </c>
    </row>
    <row r="1296" spans="2:12" x14ac:dyDescent="0.3">
      <c r="B1296" t="s">
        <v>1219</v>
      </c>
      <c r="C1296" s="1">
        <v>43187</v>
      </c>
      <c r="D1296">
        <v>688.9</v>
      </c>
      <c r="E1296">
        <v>688.9</v>
      </c>
      <c r="F1296">
        <v>655.1</v>
      </c>
      <c r="G1296">
        <v>663.9</v>
      </c>
      <c r="H1296">
        <v>32503</v>
      </c>
      <c r="I1296">
        <v>978</v>
      </c>
      <c r="J1296">
        <v>626</v>
      </c>
      <c r="L1296" s="2">
        <f t="shared" si="20"/>
        <v>-0.32116564417177917</v>
      </c>
    </row>
    <row r="1297" spans="2:12" x14ac:dyDescent="0.3">
      <c r="B1297" t="s">
        <v>1220</v>
      </c>
      <c r="C1297" s="1">
        <v>43187</v>
      </c>
      <c r="D1297">
        <v>47</v>
      </c>
      <c r="E1297">
        <v>52.8</v>
      </c>
      <c r="F1297">
        <v>47</v>
      </c>
      <c r="G1297">
        <v>48.2</v>
      </c>
      <c r="H1297">
        <v>9666</v>
      </c>
      <c r="I1297">
        <v>86</v>
      </c>
      <c r="J1297">
        <v>40</v>
      </c>
      <c r="L1297" s="2">
        <f t="shared" si="20"/>
        <v>-0.43953488372093019</v>
      </c>
    </row>
    <row r="1298" spans="2:12" x14ac:dyDescent="0.3">
      <c r="B1298" t="s">
        <v>1221</v>
      </c>
      <c r="C1298" s="1">
        <v>43187</v>
      </c>
      <c r="D1298">
        <v>11.7</v>
      </c>
      <c r="E1298">
        <v>11.7</v>
      </c>
      <c r="F1298">
        <v>10.8</v>
      </c>
      <c r="G1298">
        <v>11.2</v>
      </c>
      <c r="H1298">
        <v>9795</v>
      </c>
      <c r="I1298">
        <v>25</v>
      </c>
      <c r="J1298">
        <v>10</v>
      </c>
      <c r="L1298" s="2">
        <f t="shared" si="20"/>
        <v>-0.55200000000000005</v>
      </c>
    </row>
    <row r="1299" spans="2:12" x14ac:dyDescent="0.3">
      <c r="B1299" t="s">
        <v>1222</v>
      </c>
      <c r="C1299" s="1">
        <v>43187</v>
      </c>
      <c r="D1299">
        <v>95.2</v>
      </c>
      <c r="E1299">
        <v>99.65</v>
      </c>
      <c r="F1299">
        <v>95.2</v>
      </c>
      <c r="G1299">
        <v>99</v>
      </c>
      <c r="H1299">
        <v>113113</v>
      </c>
      <c r="I1299">
        <v>132</v>
      </c>
      <c r="J1299">
        <v>81</v>
      </c>
      <c r="L1299" s="2">
        <f t="shared" si="20"/>
        <v>-0.25</v>
      </c>
    </row>
    <row r="1300" spans="2:12" x14ac:dyDescent="0.3">
      <c r="B1300" t="s">
        <v>1223</v>
      </c>
      <c r="C1300" s="1">
        <v>43187</v>
      </c>
      <c r="D1300">
        <v>208.55</v>
      </c>
      <c r="E1300">
        <v>208.55</v>
      </c>
      <c r="F1300">
        <v>200.5</v>
      </c>
      <c r="G1300">
        <v>201.5</v>
      </c>
      <c r="H1300">
        <v>99820</v>
      </c>
      <c r="I1300">
        <v>281</v>
      </c>
      <c r="J1300">
        <v>27</v>
      </c>
      <c r="L1300" s="2">
        <f t="shared" si="20"/>
        <v>-0.28291814946619215</v>
      </c>
    </row>
    <row r="1301" spans="2:12" x14ac:dyDescent="0.3">
      <c r="B1301" t="s">
        <v>1224</v>
      </c>
      <c r="C1301" s="1">
        <v>43187</v>
      </c>
      <c r="D1301">
        <v>318.5</v>
      </c>
      <c r="E1301">
        <v>330</v>
      </c>
      <c r="F1301">
        <v>283</v>
      </c>
      <c r="G1301">
        <v>312.89999999999998</v>
      </c>
      <c r="H1301">
        <v>545984</v>
      </c>
      <c r="I1301">
        <v>366</v>
      </c>
      <c r="J1301">
        <v>143</v>
      </c>
      <c r="L1301" s="2">
        <f t="shared" si="20"/>
        <v>-0.14508196721311481</v>
      </c>
    </row>
    <row r="1302" spans="2:12" x14ac:dyDescent="0.3">
      <c r="B1302" t="s">
        <v>1225</v>
      </c>
      <c r="C1302" s="1">
        <v>43187</v>
      </c>
      <c r="D1302">
        <v>202.65</v>
      </c>
      <c r="E1302">
        <v>202.65</v>
      </c>
      <c r="F1302">
        <v>193.05</v>
      </c>
      <c r="G1302">
        <v>193.65</v>
      </c>
      <c r="H1302">
        <v>117263</v>
      </c>
      <c r="I1302">
        <v>398</v>
      </c>
      <c r="J1302">
        <v>89</v>
      </c>
      <c r="L1302" s="2">
        <f t="shared" si="20"/>
        <v>-0.51344221105527632</v>
      </c>
    </row>
    <row r="1303" spans="2:12" x14ac:dyDescent="0.3">
      <c r="B1303" t="s">
        <v>1226</v>
      </c>
      <c r="C1303" s="1">
        <v>43187</v>
      </c>
      <c r="D1303">
        <v>1393</v>
      </c>
      <c r="E1303">
        <v>1449</v>
      </c>
      <c r="F1303">
        <v>1380.1</v>
      </c>
      <c r="G1303">
        <v>1426.5</v>
      </c>
      <c r="H1303">
        <v>2260</v>
      </c>
      <c r="I1303">
        <v>1740</v>
      </c>
      <c r="J1303">
        <v>851</v>
      </c>
      <c r="L1303" s="2">
        <f t="shared" si="20"/>
        <v>-0.18017241379310345</v>
      </c>
    </row>
    <row r="1304" spans="2:12" x14ac:dyDescent="0.3">
      <c r="B1304" t="s">
        <v>1227</v>
      </c>
      <c r="C1304" s="1">
        <v>43187</v>
      </c>
      <c r="D1304">
        <v>332</v>
      </c>
      <c r="E1304">
        <v>340</v>
      </c>
      <c r="F1304">
        <v>324</v>
      </c>
      <c r="G1304">
        <v>334.25</v>
      </c>
      <c r="H1304">
        <v>27167</v>
      </c>
      <c r="I1304">
        <v>484</v>
      </c>
      <c r="J1304">
        <v>268</v>
      </c>
      <c r="L1304" s="2">
        <f t="shared" si="20"/>
        <v>-0.30940082644628097</v>
      </c>
    </row>
    <row r="1305" spans="2:12" x14ac:dyDescent="0.3">
      <c r="B1305" t="s">
        <v>1228</v>
      </c>
      <c r="C1305" s="1">
        <v>43187</v>
      </c>
      <c r="D1305">
        <v>23.3</v>
      </c>
      <c r="E1305">
        <v>23.45</v>
      </c>
      <c r="F1305">
        <v>22.65</v>
      </c>
      <c r="G1305">
        <v>22.8</v>
      </c>
      <c r="H1305">
        <v>12180302</v>
      </c>
      <c r="I1305">
        <v>35</v>
      </c>
      <c r="J1305">
        <v>20</v>
      </c>
      <c r="L1305" s="2">
        <f t="shared" si="20"/>
        <v>-0.34857142857142853</v>
      </c>
    </row>
    <row r="1306" spans="2:12" x14ac:dyDescent="0.3">
      <c r="B1306" t="s">
        <v>1229</v>
      </c>
      <c r="C1306" s="1">
        <v>43187</v>
      </c>
      <c r="D1306">
        <v>388</v>
      </c>
      <c r="E1306">
        <v>388</v>
      </c>
      <c r="F1306">
        <v>376</v>
      </c>
      <c r="G1306">
        <v>377.35</v>
      </c>
      <c r="H1306">
        <v>102916</v>
      </c>
      <c r="I1306">
        <v>532</v>
      </c>
      <c r="J1306">
        <v>272</v>
      </c>
      <c r="L1306" s="2">
        <f t="shared" si="20"/>
        <v>-0.29069548872180445</v>
      </c>
    </row>
    <row r="1307" spans="2:12" x14ac:dyDescent="0.3">
      <c r="B1307" t="s">
        <v>1230</v>
      </c>
      <c r="C1307" s="1">
        <v>43187</v>
      </c>
      <c r="D1307">
        <v>121.05</v>
      </c>
      <c r="E1307">
        <v>127.65</v>
      </c>
      <c r="F1307">
        <v>118.8</v>
      </c>
      <c r="G1307">
        <v>123.15</v>
      </c>
      <c r="H1307">
        <v>97681</v>
      </c>
      <c r="I1307">
        <v>195</v>
      </c>
      <c r="J1307">
        <v>72</v>
      </c>
      <c r="L1307" s="2">
        <f t="shared" si="20"/>
        <v>-0.36846153846153845</v>
      </c>
    </row>
    <row r="1308" spans="2:12" x14ac:dyDescent="0.3">
      <c r="B1308" t="s">
        <v>1232</v>
      </c>
      <c r="C1308" s="1">
        <v>43187</v>
      </c>
      <c r="D1308">
        <v>30.9</v>
      </c>
      <c r="E1308">
        <v>31</v>
      </c>
      <c r="F1308">
        <v>29.2</v>
      </c>
      <c r="G1308">
        <v>29.9</v>
      </c>
      <c r="H1308">
        <v>16708</v>
      </c>
      <c r="I1308">
        <v>73</v>
      </c>
      <c r="J1308">
        <v>29</v>
      </c>
      <c r="L1308" s="2">
        <f t="shared" si="20"/>
        <v>-0.59041095890410966</v>
      </c>
    </row>
    <row r="1309" spans="2:12" x14ac:dyDescent="0.3">
      <c r="B1309" t="s">
        <v>1231</v>
      </c>
      <c r="C1309" s="1">
        <v>43187</v>
      </c>
      <c r="D1309">
        <v>4.3499999999999996</v>
      </c>
      <c r="E1309">
        <v>4.55</v>
      </c>
      <c r="F1309">
        <v>4.1500000000000004</v>
      </c>
      <c r="G1309">
        <v>4.45</v>
      </c>
      <c r="H1309">
        <v>43012</v>
      </c>
      <c r="I1309">
        <v>10</v>
      </c>
      <c r="J1309">
        <v>3</v>
      </c>
      <c r="L1309" s="2">
        <f t="shared" si="20"/>
        <v>-0.55499999999999994</v>
      </c>
    </row>
    <row r="1310" spans="2:12" x14ac:dyDescent="0.3">
      <c r="B1310" t="s">
        <v>1233</v>
      </c>
      <c r="C1310" s="1">
        <v>43187</v>
      </c>
      <c r="D1310">
        <v>34.5</v>
      </c>
      <c r="E1310">
        <v>34.549999999999997</v>
      </c>
      <c r="F1310">
        <v>33.1</v>
      </c>
      <c r="G1310">
        <v>33.5</v>
      </c>
      <c r="H1310">
        <v>289836</v>
      </c>
      <c r="I1310">
        <v>58</v>
      </c>
      <c r="J1310">
        <v>21</v>
      </c>
      <c r="L1310" s="2">
        <f t="shared" si="20"/>
        <v>-0.42241379310344829</v>
      </c>
    </row>
    <row r="1311" spans="2:12" x14ac:dyDescent="0.3">
      <c r="B1311" t="s">
        <v>1234</v>
      </c>
      <c r="C1311" s="1">
        <v>43187</v>
      </c>
      <c r="D1311">
        <v>16.05</v>
      </c>
      <c r="E1311">
        <v>16.850000000000001</v>
      </c>
      <c r="F1311">
        <v>16</v>
      </c>
      <c r="G1311">
        <v>16.149999999999999</v>
      </c>
      <c r="H1311">
        <v>7464</v>
      </c>
      <c r="I1311">
        <v>34</v>
      </c>
      <c r="J1311">
        <v>12</v>
      </c>
      <c r="L1311" s="2">
        <f t="shared" si="20"/>
        <v>-0.52500000000000002</v>
      </c>
    </row>
    <row r="1312" spans="2:12" x14ac:dyDescent="0.3">
      <c r="B1312" t="s">
        <v>1235</v>
      </c>
      <c r="C1312" s="1">
        <v>43187</v>
      </c>
      <c r="D1312">
        <v>21.5</v>
      </c>
      <c r="E1312">
        <v>23.7</v>
      </c>
      <c r="F1312">
        <v>21.5</v>
      </c>
      <c r="G1312">
        <v>22.3</v>
      </c>
      <c r="H1312">
        <v>6244</v>
      </c>
      <c r="I1312">
        <v>30</v>
      </c>
      <c r="J1312">
        <v>17</v>
      </c>
      <c r="L1312" s="2">
        <f t="shared" si="20"/>
        <v>-0.25666666666666665</v>
      </c>
    </row>
    <row r="1313" spans="2:12" x14ac:dyDescent="0.3">
      <c r="B1313" t="s">
        <v>1563</v>
      </c>
      <c r="C1313" s="1">
        <v>43187</v>
      </c>
      <c r="D1313">
        <v>57.85</v>
      </c>
      <c r="E1313">
        <v>58.5</v>
      </c>
      <c r="F1313">
        <v>57.1</v>
      </c>
      <c r="G1313">
        <v>57.5</v>
      </c>
      <c r="H1313">
        <v>3660477</v>
      </c>
      <c r="I1313">
        <v>137</v>
      </c>
      <c r="J1313">
        <v>56</v>
      </c>
      <c r="L1313" s="2">
        <f t="shared" si="20"/>
        <v>-0.58029197080291972</v>
      </c>
    </row>
    <row r="1314" spans="2:12" x14ac:dyDescent="0.3">
      <c r="B1314" t="s">
        <v>1237</v>
      </c>
      <c r="C1314" s="1">
        <v>43187</v>
      </c>
      <c r="D1314">
        <v>0.4</v>
      </c>
      <c r="E1314">
        <v>0.4</v>
      </c>
      <c r="F1314">
        <v>0.35</v>
      </c>
      <c r="G1314">
        <v>0.35</v>
      </c>
      <c r="H1314">
        <v>114631</v>
      </c>
      <c r="I1314">
        <v>1</v>
      </c>
      <c r="J1314">
        <v>0</v>
      </c>
      <c r="L1314" s="2">
        <f t="shared" si="20"/>
        <v>-0.65</v>
      </c>
    </row>
    <row r="1315" spans="2:12" x14ac:dyDescent="0.3">
      <c r="B1315" t="s">
        <v>1236</v>
      </c>
      <c r="C1315" s="1">
        <v>43187</v>
      </c>
      <c r="D1315">
        <v>89</v>
      </c>
      <c r="E1315">
        <v>90.5</v>
      </c>
      <c r="F1315">
        <v>86.05</v>
      </c>
      <c r="G1315">
        <v>88.45</v>
      </c>
      <c r="H1315">
        <v>17679</v>
      </c>
      <c r="I1315">
        <v>188</v>
      </c>
      <c r="J1315">
        <v>57</v>
      </c>
      <c r="L1315" s="2">
        <f t="shared" si="20"/>
        <v>-0.52952127659574466</v>
      </c>
    </row>
    <row r="1316" spans="2:12" x14ac:dyDescent="0.3">
      <c r="B1316" t="s">
        <v>1238</v>
      </c>
      <c r="C1316" s="1">
        <v>43187</v>
      </c>
      <c r="D1316">
        <v>227.5</v>
      </c>
      <c r="E1316">
        <v>228</v>
      </c>
      <c r="F1316">
        <v>222.5</v>
      </c>
      <c r="G1316">
        <v>225</v>
      </c>
      <c r="H1316">
        <v>12475</v>
      </c>
      <c r="I1316">
        <v>342</v>
      </c>
      <c r="J1316">
        <v>116</v>
      </c>
      <c r="L1316" s="2">
        <f t="shared" si="20"/>
        <v>-0.34210526315789475</v>
      </c>
    </row>
    <row r="1317" spans="2:12" x14ac:dyDescent="0.3">
      <c r="B1317" t="s">
        <v>1239</v>
      </c>
      <c r="C1317" s="1">
        <v>43187</v>
      </c>
      <c r="D1317">
        <v>478</v>
      </c>
      <c r="E1317">
        <v>486.8</v>
      </c>
      <c r="F1317">
        <v>478</v>
      </c>
      <c r="G1317">
        <v>484.1</v>
      </c>
      <c r="H1317">
        <v>6967</v>
      </c>
      <c r="I1317">
        <v>654</v>
      </c>
      <c r="J1317">
        <v>405</v>
      </c>
      <c r="L1317" s="2">
        <f t="shared" si="20"/>
        <v>-0.25978593272171252</v>
      </c>
    </row>
    <row r="1318" spans="2:12" x14ac:dyDescent="0.3">
      <c r="B1318" t="s">
        <v>1240</v>
      </c>
      <c r="C1318" s="1">
        <v>43187</v>
      </c>
      <c r="D1318">
        <v>75</v>
      </c>
      <c r="E1318">
        <v>75.7</v>
      </c>
      <c r="F1318">
        <v>72.75</v>
      </c>
      <c r="G1318">
        <v>73.5</v>
      </c>
      <c r="H1318">
        <v>3619681</v>
      </c>
      <c r="I1318">
        <v>138</v>
      </c>
      <c r="J1318">
        <v>70</v>
      </c>
      <c r="L1318" s="2">
        <f t="shared" si="20"/>
        <v>-0.46739130434782611</v>
      </c>
    </row>
    <row r="1319" spans="2:12" x14ac:dyDescent="0.3">
      <c r="B1319" t="s">
        <v>1242</v>
      </c>
      <c r="C1319" s="1">
        <v>43187</v>
      </c>
      <c r="D1319">
        <v>144</v>
      </c>
      <c r="E1319">
        <v>152</v>
      </c>
      <c r="F1319">
        <v>142.15</v>
      </c>
      <c r="G1319">
        <v>144.69999999999999</v>
      </c>
      <c r="H1319">
        <v>8627</v>
      </c>
      <c r="I1319">
        <v>264</v>
      </c>
      <c r="J1319">
        <v>113</v>
      </c>
      <c r="L1319" s="2">
        <f t="shared" si="20"/>
        <v>-0.45189393939393946</v>
      </c>
    </row>
    <row r="1320" spans="2:12" x14ac:dyDescent="0.3">
      <c r="B1320" t="s">
        <v>1241</v>
      </c>
      <c r="C1320" s="1">
        <v>43187</v>
      </c>
      <c r="D1320">
        <v>2014</v>
      </c>
      <c r="E1320">
        <v>2014</v>
      </c>
      <c r="F1320">
        <v>1938</v>
      </c>
      <c r="G1320">
        <v>1955.15</v>
      </c>
      <c r="H1320">
        <v>376365</v>
      </c>
      <c r="I1320">
        <v>2048</v>
      </c>
      <c r="J1320">
        <v>1415</v>
      </c>
      <c r="L1320" s="2">
        <f t="shared" si="20"/>
        <v>-4.5336914062499956E-2</v>
      </c>
    </row>
    <row r="1321" spans="2:12" x14ac:dyDescent="0.3">
      <c r="B1321" t="s">
        <v>1243</v>
      </c>
      <c r="C1321" s="1">
        <v>43187</v>
      </c>
      <c r="D1321">
        <v>0.95</v>
      </c>
      <c r="E1321">
        <v>1</v>
      </c>
      <c r="F1321">
        <v>0.9</v>
      </c>
      <c r="G1321">
        <v>0.95</v>
      </c>
      <c r="H1321">
        <v>1458369</v>
      </c>
      <c r="I1321">
        <v>5</v>
      </c>
      <c r="J1321">
        <v>1</v>
      </c>
      <c r="L1321" s="2">
        <f t="shared" si="20"/>
        <v>-0.80999999999999994</v>
      </c>
    </row>
    <row r="1322" spans="2:12" x14ac:dyDescent="0.3">
      <c r="B1322" t="s">
        <v>1244</v>
      </c>
      <c r="C1322" s="1">
        <v>43187</v>
      </c>
      <c r="D1322">
        <v>330.95</v>
      </c>
      <c r="E1322">
        <v>330.95</v>
      </c>
      <c r="F1322">
        <v>321</v>
      </c>
      <c r="G1322">
        <v>321.95</v>
      </c>
      <c r="H1322">
        <v>73291</v>
      </c>
      <c r="I1322">
        <v>449</v>
      </c>
      <c r="J1322">
        <v>296</v>
      </c>
      <c r="L1322" s="2">
        <f t="shared" si="20"/>
        <v>-0.28296213808463255</v>
      </c>
    </row>
    <row r="1323" spans="2:12" x14ac:dyDescent="0.3">
      <c r="B1323" t="s">
        <v>1246</v>
      </c>
      <c r="C1323" s="1">
        <v>43187</v>
      </c>
      <c r="D1323">
        <v>1054</v>
      </c>
      <c r="E1323">
        <v>1074.95</v>
      </c>
      <c r="F1323">
        <v>1051.55</v>
      </c>
      <c r="G1323">
        <v>1064.95</v>
      </c>
      <c r="H1323">
        <v>4512</v>
      </c>
      <c r="I1323">
        <v>1225</v>
      </c>
      <c r="J1323">
        <v>726</v>
      </c>
      <c r="L1323" s="2">
        <f t="shared" si="20"/>
        <v>-0.13065306122448975</v>
      </c>
    </row>
    <row r="1324" spans="2:12" x14ac:dyDescent="0.3">
      <c r="B1324" t="s">
        <v>1245</v>
      </c>
      <c r="C1324" s="1">
        <v>43187</v>
      </c>
      <c r="D1324">
        <v>1451.7</v>
      </c>
      <c r="E1324">
        <v>1468</v>
      </c>
      <c r="F1324">
        <v>1433.85</v>
      </c>
      <c r="G1324">
        <v>1439.6</v>
      </c>
      <c r="H1324">
        <v>587760</v>
      </c>
      <c r="I1324">
        <v>1546</v>
      </c>
      <c r="J1324">
        <v>918</v>
      </c>
      <c r="L1324" s="2">
        <f t="shared" si="20"/>
        <v>-6.8822768434670181E-2</v>
      </c>
    </row>
    <row r="1325" spans="2:12" x14ac:dyDescent="0.3">
      <c r="B1325" t="s">
        <v>1564</v>
      </c>
      <c r="C1325" s="1">
        <v>43187</v>
      </c>
      <c r="D1325">
        <v>118</v>
      </c>
      <c r="E1325">
        <v>118</v>
      </c>
      <c r="F1325">
        <v>114.35</v>
      </c>
      <c r="G1325">
        <v>116.1</v>
      </c>
      <c r="H1325">
        <v>54195</v>
      </c>
      <c r="I1325">
        <v>152</v>
      </c>
      <c r="J1325">
        <v>102</v>
      </c>
      <c r="L1325" s="2">
        <f t="shared" si="20"/>
        <v>-0.23618421052631583</v>
      </c>
    </row>
    <row r="1326" spans="2:12" x14ac:dyDescent="0.3">
      <c r="B1326" t="s">
        <v>1247</v>
      </c>
      <c r="C1326" s="1">
        <v>43187</v>
      </c>
      <c r="D1326">
        <v>685</v>
      </c>
      <c r="E1326">
        <v>694</v>
      </c>
      <c r="F1326">
        <v>665.3</v>
      </c>
      <c r="G1326">
        <v>669.15</v>
      </c>
      <c r="H1326">
        <v>492213</v>
      </c>
      <c r="I1326">
        <v>1151</v>
      </c>
      <c r="J1326">
        <v>642</v>
      </c>
      <c r="L1326" s="2">
        <f t="shared" si="20"/>
        <v>-0.41863596872284969</v>
      </c>
    </row>
    <row r="1327" spans="2:12" x14ac:dyDescent="0.3">
      <c r="B1327" t="s">
        <v>1565</v>
      </c>
      <c r="C1327" s="1">
        <v>43187</v>
      </c>
      <c r="D1327">
        <v>24</v>
      </c>
      <c r="E1327">
        <v>25.5</v>
      </c>
      <c r="F1327">
        <v>23.7</v>
      </c>
      <c r="G1327">
        <v>24.95</v>
      </c>
      <c r="H1327">
        <v>295755</v>
      </c>
      <c r="I1327">
        <v>134</v>
      </c>
      <c r="J1327">
        <v>23</v>
      </c>
      <c r="L1327" s="2">
        <f t="shared" si="20"/>
        <v>-0.81380597014925371</v>
      </c>
    </row>
    <row r="1328" spans="2:12" x14ac:dyDescent="0.3">
      <c r="B1328" t="s">
        <v>1248</v>
      </c>
      <c r="C1328" s="1">
        <v>43187</v>
      </c>
      <c r="D1328">
        <v>203</v>
      </c>
      <c r="E1328">
        <v>206.15</v>
      </c>
      <c r="F1328">
        <v>198</v>
      </c>
      <c r="G1328">
        <v>199.75</v>
      </c>
      <c r="H1328">
        <v>64042</v>
      </c>
      <c r="I1328">
        <v>319</v>
      </c>
      <c r="J1328">
        <v>147</v>
      </c>
      <c r="L1328" s="2">
        <f t="shared" si="20"/>
        <v>-0.37382445141065829</v>
      </c>
    </row>
    <row r="1329" spans="2:12" x14ac:dyDescent="0.3">
      <c r="B1329" t="s">
        <v>1249</v>
      </c>
      <c r="C1329" s="1">
        <v>43187</v>
      </c>
      <c r="D1329">
        <v>138</v>
      </c>
      <c r="E1329">
        <v>138.69999999999999</v>
      </c>
      <c r="F1329">
        <v>135.05000000000001</v>
      </c>
      <c r="G1329">
        <v>135.6</v>
      </c>
      <c r="H1329">
        <v>39937</v>
      </c>
      <c r="I1329">
        <v>299</v>
      </c>
      <c r="J1329">
        <v>135</v>
      </c>
      <c r="L1329" s="2">
        <f t="shared" si="20"/>
        <v>-0.54648829431438128</v>
      </c>
    </row>
    <row r="1330" spans="2:12" x14ac:dyDescent="0.3">
      <c r="B1330" t="s">
        <v>1250</v>
      </c>
      <c r="C1330" s="1">
        <v>43187</v>
      </c>
      <c r="D1330">
        <v>96.8</v>
      </c>
      <c r="E1330">
        <v>102.4</v>
      </c>
      <c r="F1330">
        <v>96.8</v>
      </c>
      <c r="G1330">
        <v>99.3</v>
      </c>
      <c r="H1330">
        <v>36222</v>
      </c>
      <c r="I1330">
        <v>150</v>
      </c>
      <c r="J1330">
        <v>63</v>
      </c>
      <c r="L1330" s="2">
        <f t="shared" si="20"/>
        <v>-0.33800000000000002</v>
      </c>
    </row>
    <row r="1331" spans="2:12" x14ac:dyDescent="0.3">
      <c r="B1331" t="s">
        <v>1251</v>
      </c>
      <c r="C1331" s="1">
        <v>43187</v>
      </c>
      <c r="D1331">
        <v>1.75</v>
      </c>
      <c r="E1331">
        <v>1.75</v>
      </c>
      <c r="F1331">
        <v>1.75</v>
      </c>
      <c r="G1331">
        <v>1.75</v>
      </c>
      <c r="H1331">
        <v>15473</v>
      </c>
      <c r="I1331">
        <v>7</v>
      </c>
      <c r="J1331">
        <v>2</v>
      </c>
      <c r="L1331" s="2">
        <f t="shared" si="20"/>
        <v>-0.75</v>
      </c>
    </row>
    <row r="1332" spans="2:12" x14ac:dyDescent="0.3">
      <c r="B1332" t="s">
        <v>1253</v>
      </c>
      <c r="C1332" s="1">
        <v>43187</v>
      </c>
      <c r="D1332">
        <v>11.2</v>
      </c>
      <c r="E1332">
        <v>12.1</v>
      </c>
      <c r="F1332">
        <v>11.2</v>
      </c>
      <c r="G1332">
        <v>12.1</v>
      </c>
      <c r="H1332">
        <v>5419</v>
      </c>
      <c r="I1332">
        <v>28</v>
      </c>
      <c r="J1332">
        <v>10</v>
      </c>
      <c r="L1332" s="2">
        <f t="shared" si="20"/>
        <v>-0.56785714285714284</v>
      </c>
    </row>
    <row r="1333" spans="2:12" x14ac:dyDescent="0.3">
      <c r="B1333" t="s">
        <v>1252</v>
      </c>
      <c r="C1333" s="1">
        <v>43187</v>
      </c>
      <c r="D1333">
        <v>356.55</v>
      </c>
      <c r="E1333">
        <v>367.1</v>
      </c>
      <c r="F1333">
        <v>356</v>
      </c>
      <c r="G1333">
        <v>363.2</v>
      </c>
      <c r="H1333">
        <v>7607</v>
      </c>
      <c r="I1333">
        <v>478</v>
      </c>
      <c r="J1333">
        <v>204</v>
      </c>
      <c r="L1333" s="2">
        <f t="shared" si="20"/>
        <v>-0.24016736401673641</v>
      </c>
    </row>
    <row r="1334" spans="2:12" x14ac:dyDescent="0.3">
      <c r="B1334" t="s">
        <v>1254</v>
      </c>
      <c r="C1334" s="1">
        <v>43187</v>
      </c>
      <c r="D1334">
        <v>315.95</v>
      </c>
      <c r="E1334">
        <v>318.14999999999998</v>
      </c>
      <c r="F1334">
        <v>310</v>
      </c>
      <c r="G1334">
        <v>312.39999999999998</v>
      </c>
      <c r="H1334">
        <v>799305</v>
      </c>
      <c r="I1334">
        <v>415</v>
      </c>
      <c r="J1334">
        <v>124</v>
      </c>
      <c r="L1334" s="2">
        <f t="shared" si="20"/>
        <v>-0.24722891566265065</v>
      </c>
    </row>
    <row r="1335" spans="2:12" x14ac:dyDescent="0.3">
      <c r="B1335" t="s">
        <v>1255</v>
      </c>
      <c r="C1335" s="1">
        <v>43187</v>
      </c>
      <c r="D1335">
        <v>7.7</v>
      </c>
      <c r="E1335">
        <v>7.85</v>
      </c>
      <c r="F1335">
        <v>7.6</v>
      </c>
      <c r="G1335">
        <v>7.7</v>
      </c>
      <c r="H1335">
        <v>1702916</v>
      </c>
      <c r="I1335">
        <v>13</v>
      </c>
      <c r="J1335">
        <v>7</v>
      </c>
      <c r="L1335" s="2">
        <f t="shared" si="20"/>
        <v>-0.40769230769230769</v>
      </c>
    </row>
    <row r="1336" spans="2:12" x14ac:dyDescent="0.3">
      <c r="B1336" t="s">
        <v>1256</v>
      </c>
      <c r="C1336" s="1">
        <v>43187</v>
      </c>
      <c r="D1336">
        <v>297</v>
      </c>
      <c r="E1336">
        <v>297</v>
      </c>
      <c r="F1336">
        <v>290.10000000000002</v>
      </c>
      <c r="G1336">
        <v>291.25</v>
      </c>
      <c r="H1336">
        <v>33749</v>
      </c>
      <c r="I1336">
        <v>444</v>
      </c>
      <c r="J1336">
        <v>192</v>
      </c>
      <c r="L1336" s="2">
        <f t="shared" si="20"/>
        <v>-0.34403153153153154</v>
      </c>
    </row>
    <row r="1337" spans="2:12" x14ac:dyDescent="0.3">
      <c r="B1337" t="s">
        <v>1257</v>
      </c>
      <c r="C1337" s="1">
        <v>43187</v>
      </c>
      <c r="D1337">
        <v>425.05</v>
      </c>
      <c r="E1337">
        <v>444.2</v>
      </c>
      <c r="F1337">
        <v>425.05</v>
      </c>
      <c r="G1337">
        <v>440.05</v>
      </c>
      <c r="H1337">
        <v>53672</v>
      </c>
      <c r="I1337">
        <v>484</v>
      </c>
      <c r="J1337">
        <v>316</v>
      </c>
      <c r="L1337" s="2">
        <f t="shared" si="20"/>
        <v>-9.080578512396692E-2</v>
      </c>
    </row>
    <row r="1338" spans="2:12" x14ac:dyDescent="0.3">
      <c r="B1338" t="s">
        <v>1258</v>
      </c>
      <c r="C1338" s="1">
        <v>43187</v>
      </c>
      <c r="D1338">
        <v>0.7</v>
      </c>
      <c r="E1338">
        <v>0.7</v>
      </c>
      <c r="F1338">
        <v>0.6</v>
      </c>
      <c r="G1338">
        <v>0.7</v>
      </c>
      <c r="H1338">
        <v>100013</v>
      </c>
      <c r="I1338">
        <v>1</v>
      </c>
      <c r="J1338">
        <v>1</v>
      </c>
      <c r="L1338" s="2">
        <f t="shared" si="20"/>
        <v>-0.30000000000000004</v>
      </c>
    </row>
    <row r="1339" spans="2:12" x14ac:dyDescent="0.3">
      <c r="B1339" t="s">
        <v>1259</v>
      </c>
      <c r="C1339" s="1">
        <v>43187</v>
      </c>
      <c r="D1339">
        <v>14.5</v>
      </c>
      <c r="E1339">
        <v>16.05</v>
      </c>
      <c r="F1339">
        <v>13.3</v>
      </c>
      <c r="G1339">
        <v>15.4</v>
      </c>
      <c r="H1339">
        <v>9557022</v>
      </c>
      <c r="I1339">
        <v>45</v>
      </c>
      <c r="J1339">
        <v>13</v>
      </c>
      <c r="L1339" s="2">
        <f t="shared" si="20"/>
        <v>-0.65777777777777779</v>
      </c>
    </row>
    <row r="1340" spans="2:12" x14ac:dyDescent="0.3">
      <c r="B1340" t="s">
        <v>1261</v>
      </c>
      <c r="C1340" s="1">
        <v>43187</v>
      </c>
      <c r="D1340">
        <v>4900</v>
      </c>
      <c r="E1340">
        <v>4925</v>
      </c>
      <c r="F1340">
        <v>4775</v>
      </c>
      <c r="G1340">
        <v>4816.75</v>
      </c>
      <c r="H1340">
        <v>21284</v>
      </c>
      <c r="I1340">
        <v>6300</v>
      </c>
      <c r="J1340">
        <v>3380</v>
      </c>
      <c r="L1340" s="2">
        <f t="shared" si="20"/>
        <v>-0.23543650793650794</v>
      </c>
    </row>
    <row r="1341" spans="2:12" x14ac:dyDescent="0.3">
      <c r="B1341" t="s">
        <v>1262</v>
      </c>
      <c r="C1341" s="1">
        <v>43187</v>
      </c>
      <c r="D1341">
        <v>3.1</v>
      </c>
      <c r="E1341">
        <v>3.1</v>
      </c>
      <c r="F1341">
        <v>2.85</v>
      </c>
      <c r="G1341">
        <v>2.95</v>
      </c>
      <c r="H1341">
        <v>985037</v>
      </c>
      <c r="I1341">
        <v>6</v>
      </c>
      <c r="J1341">
        <v>3</v>
      </c>
      <c r="L1341" s="2">
        <f t="shared" si="20"/>
        <v>-0.5083333333333333</v>
      </c>
    </row>
    <row r="1342" spans="2:12" x14ac:dyDescent="0.3">
      <c r="B1342" t="s">
        <v>1260</v>
      </c>
      <c r="C1342" s="1">
        <v>43187</v>
      </c>
      <c r="D1342">
        <v>759.9</v>
      </c>
      <c r="E1342">
        <v>848</v>
      </c>
      <c r="F1342">
        <v>716.85</v>
      </c>
      <c r="G1342">
        <v>790.05</v>
      </c>
      <c r="H1342">
        <v>2240</v>
      </c>
      <c r="I1342">
        <v>1350</v>
      </c>
      <c r="J1342">
        <v>515</v>
      </c>
      <c r="L1342" s="2">
        <f t="shared" si="20"/>
        <v>-0.4147777777777778</v>
      </c>
    </row>
    <row r="1343" spans="2:12" x14ac:dyDescent="0.3">
      <c r="B1343" t="s">
        <v>1604</v>
      </c>
      <c r="C1343" s="1">
        <v>43187</v>
      </c>
      <c r="D1343">
        <v>310.5</v>
      </c>
      <c r="E1343">
        <v>310.5</v>
      </c>
      <c r="F1343">
        <v>310.5</v>
      </c>
      <c r="G1343">
        <v>310.5</v>
      </c>
      <c r="H1343">
        <v>1008</v>
      </c>
      <c r="I1343">
        <v>344</v>
      </c>
      <c r="J1343">
        <v>311</v>
      </c>
      <c r="L1343" s="2">
        <f t="shared" si="20"/>
        <v>-9.7383720930232565E-2</v>
      </c>
    </row>
    <row r="1344" spans="2:12" x14ac:dyDescent="0.3">
      <c r="B1344" t="s">
        <v>1263</v>
      </c>
      <c r="C1344" s="1">
        <v>43187</v>
      </c>
      <c r="D1344">
        <v>1613.3</v>
      </c>
      <c r="E1344">
        <v>1698</v>
      </c>
      <c r="F1344">
        <v>1613.3</v>
      </c>
      <c r="G1344">
        <v>1677.2</v>
      </c>
      <c r="H1344">
        <v>50639</v>
      </c>
      <c r="I1344">
        <v>2100</v>
      </c>
      <c r="J1344">
        <v>1470</v>
      </c>
      <c r="L1344" s="2">
        <f t="shared" si="20"/>
        <v>-0.20133333333333331</v>
      </c>
    </row>
    <row r="1345" spans="2:12" x14ac:dyDescent="0.3">
      <c r="B1345" t="s">
        <v>1264</v>
      </c>
      <c r="C1345" s="1">
        <v>43187</v>
      </c>
      <c r="D1345">
        <v>500</v>
      </c>
      <c r="E1345">
        <v>510</v>
      </c>
      <c r="F1345">
        <v>494</v>
      </c>
      <c r="G1345">
        <v>505.4</v>
      </c>
      <c r="H1345">
        <v>2997</v>
      </c>
      <c r="I1345">
        <v>837</v>
      </c>
      <c r="J1345">
        <v>357</v>
      </c>
      <c r="L1345" s="2">
        <f t="shared" si="20"/>
        <v>-0.39617682198327364</v>
      </c>
    </row>
    <row r="1346" spans="2:12" x14ac:dyDescent="0.3">
      <c r="B1346" t="s">
        <v>1265</v>
      </c>
      <c r="C1346" s="1">
        <v>43187</v>
      </c>
      <c r="D1346">
        <v>557.5</v>
      </c>
      <c r="E1346">
        <v>568.35</v>
      </c>
      <c r="F1346">
        <v>546.04999999999995</v>
      </c>
      <c r="G1346">
        <v>551.29999999999995</v>
      </c>
      <c r="H1346">
        <v>216655</v>
      </c>
      <c r="I1346">
        <v>643</v>
      </c>
      <c r="J1346">
        <v>364</v>
      </c>
      <c r="L1346" s="2">
        <f t="shared" si="20"/>
        <v>-0.1426127527216175</v>
      </c>
    </row>
    <row r="1347" spans="2:12" x14ac:dyDescent="0.3">
      <c r="B1347" t="s">
        <v>1266</v>
      </c>
      <c r="C1347" s="1">
        <v>43187</v>
      </c>
      <c r="D1347">
        <v>76.900000000000006</v>
      </c>
      <c r="E1347">
        <v>76.95</v>
      </c>
      <c r="F1347">
        <v>74.8</v>
      </c>
      <c r="G1347">
        <v>75.150000000000006</v>
      </c>
      <c r="H1347">
        <v>315670</v>
      </c>
      <c r="I1347">
        <v>100</v>
      </c>
      <c r="J1347">
        <v>34</v>
      </c>
      <c r="L1347" s="2">
        <f t="shared" si="20"/>
        <v>-0.24849999999999994</v>
      </c>
    </row>
    <row r="1348" spans="2:12" x14ac:dyDescent="0.3">
      <c r="B1348" t="s">
        <v>1267</v>
      </c>
      <c r="C1348" s="1">
        <v>43187</v>
      </c>
      <c r="D1348">
        <v>8.4499999999999993</v>
      </c>
      <c r="E1348">
        <v>8.8000000000000007</v>
      </c>
      <c r="F1348">
        <v>8.15</v>
      </c>
      <c r="G1348">
        <v>8.25</v>
      </c>
      <c r="H1348">
        <v>3743964</v>
      </c>
      <c r="I1348">
        <v>16</v>
      </c>
      <c r="J1348">
        <v>8</v>
      </c>
      <c r="L1348" s="2">
        <f t="shared" si="20"/>
        <v>-0.484375</v>
      </c>
    </row>
    <row r="1349" spans="2:12" x14ac:dyDescent="0.3">
      <c r="B1349" t="s">
        <v>1269</v>
      </c>
      <c r="C1349" s="1">
        <v>43187</v>
      </c>
      <c r="D1349">
        <v>420.95</v>
      </c>
      <c r="E1349">
        <v>430</v>
      </c>
      <c r="F1349">
        <v>407.85</v>
      </c>
      <c r="G1349">
        <v>425.3</v>
      </c>
      <c r="H1349">
        <v>347008</v>
      </c>
      <c r="I1349">
        <v>450</v>
      </c>
      <c r="J1349">
        <v>178</v>
      </c>
      <c r="L1349" s="2">
        <f t="shared" ref="L1349:L1412" si="21">+(G1349-I1349)/I1349</f>
        <v>-5.4888888888888862E-2</v>
      </c>
    </row>
    <row r="1350" spans="2:12" x14ac:dyDescent="0.3">
      <c r="B1350" t="s">
        <v>1268</v>
      </c>
      <c r="C1350" s="1">
        <v>43187</v>
      </c>
      <c r="D1350">
        <v>504</v>
      </c>
      <c r="E1350">
        <v>504.7</v>
      </c>
      <c r="F1350">
        <v>492</v>
      </c>
      <c r="G1350">
        <v>495.1</v>
      </c>
      <c r="H1350">
        <v>6856832</v>
      </c>
      <c r="I1350">
        <v>710</v>
      </c>
      <c r="J1350">
        <v>433</v>
      </c>
      <c r="L1350" s="2">
        <f t="shared" si="21"/>
        <v>-0.30267605633802813</v>
      </c>
    </row>
    <row r="1351" spans="2:12" x14ac:dyDescent="0.3">
      <c r="B1351" t="s">
        <v>1271</v>
      </c>
      <c r="C1351" s="1">
        <v>43187</v>
      </c>
      <c r="D1351">
        <v>132.9</v>
      </c>
      <c r="E1351">
        <v>132.9</v>
      </c>
      <c r="F1351">
        <v>128</v>
      </c>
      <c r="G1351">
        <v>128.4</v>
      </c>
      <c r="H1351">
        <v>21319</v>
      </c>
      <c r="I1351">
        <v>228</v>
      </c>
      <c r="J1351">
        <v>127</v>
      </c>
      <c r="L1351" s="2">
        <f t="shared" si="21"/>
        <v>-0.43684210526315786</v>
      </c>
    </row>
    <row r="1352" spans="2:12" x14ac:dyDescent="0.3">
      <c r="B1352" t="s">
        <v>1270</v>
      </c>
      <c r="C1352" s="1">
        <v>43187</v>
      </c>
      <c r="D1352">
        <v>858</v>
      </c>
      <c r="E1352">
        <v>859.1</v>
      </c>
      <c r="F1352">
        <v>837.05</v>
      </c>
      <c r="G1352">
        <v>848.6</v>
      </c>
      <c r="H1352">
        <v>1538269</v>
      </c>
      <c r="I1352">
        <v>1098</v>
      </c>
      <c r="J1352">
        <v>652</v>
      </c>
      <c r="L1352" s="2">
        <f t="shared" si="21"/>
        <v>-0.22714025500910745</v>
      </c>
    </row>
    <row r="1353" spans="2:12" x14ac:dyDescent="0.3">
      <c r="B1353" t="s">
        <v>1272</v>
      </c>
      <c r="C1353" s="1">
        <v>43187</v>
      </c>
      <c r="D1353">
        <v>12</v>
      </c>
      <c r="E1353">
        <v>12</v>
      </c>
      <c r="F1353">
        <v>11</v>
      </c>
      <c r="G1353">
        <v>11.7</v>
      </c>
      <c r="H1353">
        <v>26595</v>
      </c>
      <c r="I1353">
        <v>25</v>
      </c>
      <c r="J1353">
        <v>11</v>
      </c>
      <c r="L1353" s="2">
        <f t="shared" si="21"/>
        <v>-0.53200000000000003</v>
      </c>
    </row>
    <row r="1354" spans="2:12" x14ac:dyDescent="0.3">
      <c r="B1354" t="s">
        <v>1273</v>
      </c>
      <c r="C1354" s="1">
        <v>43187</v>
      </c>
      <c r="D1354">
        <v>324.45</v>
      </c>
      <c r="E1354">
        <v>327</v>
      </c>
      <c r="F1354">
        <v>316.2</v>
      </c>
      <c r="G1354">
        <v>321.55</v>
      </c>
      <c r="H1354">
        <v>9006</v>
      </c>
      <c r="I1354">
        <v>447</v>
      </c>
      <c r="J1354">
        <v>293</v>
      </c>
      <c r="L1354" s="2">
        <f t="shared" si="21"/>
        <v>-0.28064876957494406</v>
      </c>
    </row>
    <row r="1355" spans="2:12" x14ac:dyDescent="0.3">
      <c r="B1355" t="s">
        <v>1274</v>
      </c>
      <c r="C1355" s="1">
        <v>43187</v>
      </c>
      <c r="D1355">
        <v>287.60000000000002</v>
      </c>
      <c r="E1355">
        <v>290.3</v>
      </c>
      <c r="F1355">
        <v>275.75</v>
      </c>
      <c r="G1355">
        <v>278.5</v>
      </c>
      <c r="H1355">
        <v>55182</v>
      </c>
      <c r="I1355">
        <v>348</v>
      </c>
      <c r="J1355">
        <v>224</v>
      </c>
      <c r="L1355" s="2">
        <f t="shared" si="21"/>
        <v>-0.19971264367816091</v>
      </c>
    </row>
    <row r="1356" spans="2:12" x14ac:dyDescent="0.3">
      <c r="B1356" t="s">
        <v>1276</v>
      </c>
      <c r="C1356" s="1">
        <v>43187</v>
      </c>
      <c r="D1356">
        <v>58</v>
      </c>
      <c r="E1356">
        <v>58</v>
      </c>
      <c r="F1356">
        <v>51.75</v>
      </c>
      <c r="G1356">
        <v>53.15</v>
      </c>
      <c r="H1356">
        <v>184440</v>
      </c>
      <c r="I1356">
        <v>133</v>
      </c>
      <c r="J1356">
        <v>52</v>
      </c>
      <c r="L1356" s="2">
        <f t="shared" si="21"/>
        <v>-0.60037593984962401</v>
      </c>
    </row>
    <row r="1357" spans="2:12" x14ac:dyDescent="0.3">
      <c r="B1357" t="s">
        <v>1275</v>
      </c>
      <c r="C1357" s="1">
        <v>43187</v>
      </c>
      <c r="D1357">
        <v>1175.0999999999999</v>
      </c>
      <c r="E1357">
        <v>1220</v>
      </c>
      <c r="F1357">
        <v>1161.1500000000001</v>
      </c>
      <c r="G1357">
        <v>1194.05</v>
      </c>
      <c r="H1357">
        <v>99637</v>
      </c>
      <c r="I1357">
        <v>1476</v>
      </c>
      <c r="J1357">
        <v>1020</v>
      </c>
      <c r="L1357" s="2">
        <f t="shared" si="21"/>
        <v>-0.19102303523035233</v>
      </c>
    </row>
    <row r="1358" spans="2:12" x14ac:dyDescent="0.3">
      <c r="B1358" t="s">
        <v>1277</v>
      </c>
      <c r="C1358" s="1">
        <v>43187</v>
      </c>
      <c r="D1358">
        <v>1.5</v>
      </c>
      <c r="E1358">
        <v>1.5</v>
      </c>
      <c r="F1358">
        <v>1.5</v>
      </c>
      <c r="G1358">
        <v>1.5</v>
      </c>
      <c r="H1358">
        <v>50380</v>
      </c>
      <c r="I1358">
        <v>5</v>
      </c>
      <c r="J1358">
        <v>2</v>
      </c>
      <c r="L1358" s="2">
        <f t="shared" si="21"/>
        <v>-0.7</v>
      </c>
    </row>
    <row r="1359" spans="2:12" x14ac:dyDescent="0.3">
      <c r="B1359" t="s">
        <v>1278</v>
      </c>
      <c r="C1359" s="1">
        <v>43187</v>
      </c>
      <c r="D1359">
        <v>1.9</v>
      </c>
      <c r="E1359">
        <v>2.1</v>
      </c>
      <c r="F1359">
        <v>1.9</v>
      </c>
      <c r="G1359">
        <v>2.1</v>
      </c>
      <c r="H1359">
        <v>15220</v>
      </c>
      <c r="I1359">
        <v>5</v>
      </c>
      <c r="J1359">
        <v>2</v>
      </c>
      <c r="L1359" s="2">
        <f t="shared" si="21"/>
        <v>-0.57999999999999996</v>
      </c>
    </row>
    <row r="1360" spans="2:12" x14ac:dyDescent="0.3">
      <c r="B1360" t="s">
        <v>1279</v>
      </c>
      <c r="C1360" s="1">
        <v>43187</v>
      </c>
      <c r="D1360">
        <v>13.3</v>
      </c>
      <c r="E1360">
        <v>13.3</v>
      </c>
      <c r="F1360">
        <v>12.5</v>
      </c>
      <c r="G1360">
        <v>12.65</v>
      </c>
      <c r="H1360">
        <v>54092</v>
      </c>
      <c r="I1360">
        <v>28</v>
      </c>
      <c r="J1360">
        <v>12</v>
      </c>
      <c r="L1360" s="2">
        <f t="shared" si="21"/>
        <v>-0.54821428571428565</v>
      </c>
    </row>
    <row r="1361" spans="2:12" x14ac:dyDescent="0.3">
      <c r="B1361" t="s">
        <v>1280</v>
      </c>
      <c r="C1361" s="1">
        <v>43187</v>
      </c>
      <c r="D1361">
        <v>4.5</v>
      </c>
      <c r="E1361">
        <v>4.6500000000000004</v>
      </c>
      <c r="F1361">
        <v>4.3499999999999996</v>
      </c>
      <c r="G1361">
        <v>4.5</v>
      </c>
      <c r="H1361">
        <v>33980</v>
      </c>
      <c r="I1361">
        <v>9</v>
      </c>
      <c r="J1361">
        <v>3</v>
      </c>
      <c r="L1361" s="2">
        <f t="shared" si="21"/>
        <v>-0.5</v>
      </c>
    </row>
    <row r="1362" spans="2:12" x14ac:dyDescent="0.3">
      <c r="B1362" t="s">
        <v>1281</v>
      </c>
      <c r="C1362" s="1">
        <v>43187</v>
      </c>
      <c r="D1362">
        <v>65.099999999999994</v>
      </c>
      <c r="E1362">
        <v>66.5</v>
      </c>
      <c r="F1362">
        <v>63.5</v>
      </c>
      <c r="G1362">
        <v>63.8</v>
      </c>
      <c r="H1362">
        <v>23724</v>
      </c>
      <c r="I1362">
        <v>125</v>
      </c>
      <c r="J1362">
        <v>64</v>
      </c>
      <c r="L1362" s="2">
        <f t="shared" si="21"/>
        <v>-0.48960000000000004</v>
      </c>
    </row>
    <row r="1363" spans="2:12" x14ac:dyDescent="0.3">
      <c r="B1363" t="s">
        <v>1282</v>
      </c>
      <c r="C1363" s="1">
        <v>43187</v>
      </c>
      <c r="D1363">
        <v>384.9</v>
      </c>
      <c r="E1363">
        <v>386</v>
      </c>
      <c r="F1363">
        <v>377.2</v>
      </c>
      <c r="G1363">
        <v>381.5</v>
      </c>
      <c r="H1363">
        <v>62160</v>
      </c>
      <c r="I1363">
        <v>521</v>
      </c>
      <c r="J1363">
        <v>188</v>
      </c>
      <c r="L1363" s="2">
        <f t="shared" si="21"/>
        <v>-0.26775431861804222</v>
      </c>
    </row>
    <row r="1364" spans="2:12" x14ac:dyDescent="0.3">
      <c r="B1364" t="s">
        <v>1283</v>
      </c>
      <c r="C1364" s="1">
        <v>43187</v>
      </c>
      <c r="D1364">
        <v>71</v>
      </c>
      <c r="E1364">
        <v>74</v>
      </c>
      <c r="F1364">
        <v>68.45</v>
      </c>
      <c r="G1364">
        <v>72.849999999999994</v>
      </c>
      <c r="H1364">
        <v>39430</v>
      </c>
      <c r="I1364">
        <v>120</v>
      </c>
      <c r="J1364">
        <v>68</v>
      </c>
      <c r="L1364" s="2">
        <f t="shared" si="21"/>
        <v>-0.39291666666666669</v>
      </c>
    </row>
    <row r="1365" spans="2:12" x14ac:dyDescent="0.3">
      <c r="B1365" t="s">
        <v>1284</v>
      </c>
      <c r="C1365" s="1">
        <v>43187</v>
      </c>
      <c r="D1365">
        <v>172</v>
      </c>
      <c r="E1365">
        <v>172</v>
      </c>
      <c r="F1365">
        <v>167.1</v>
      </c>
      <c r="G1365">
        <v>167.4</v>
      </c>
      <c r="H1365">
        <v>158992</v>
      </c>
      <c r="I1365">
        <v>251</v>
      </c>
      <c r="J1365">
        <v>155</v>
      </c>
      <c r="L1365" s="2">
        <f t="shared" si="21"/>
        <v>-0.33306772908366533</v>
      </c>
    </row>
    <row r="1366" spans="2:12" x14ac:dyDescent="0.3">
      <c r="B1366" t="s">
        <v>1286</v>
      </c>
      <c r="C1366" s="1">
        <v>43187</v>
      </c>
      <c r="D1366">
        <v>177.8</v>
      </c>
      <c r="E1366">
        <v>179.85</v>
      </c>
      <c r="F1366">
        <v>175.2</v>
      </c>
      <c r="G1366">
        <v>178.25</v>
      </c>
      <c r="H1366">
        <v>237665</v>
      </c>
      <c r="I1366">
        <v>236</v>
      </c>
      <c r="J1366">
        <v>109</v>
      </c>
      <c r="L1366" s="2">
        <f t="shared" si="21"/>
        <v>-0.24470338983050846</v>
      </c>
    </row>
    <row r="1367" spans="2:12" x14ac:dyDescent="0.3">
      <c r="B1367" t="s">
        <v>1285</v>
      </c>
      <c r="C1367" s="1">
        <v>43187</v>
      </c>
      <c r="D1367">
        <v>11.2</v>
      </c>
      <c r="E1367">
        <v>11.25</v>
      </c>
      <c r="F1367">
        <v>10.6</v>
      </c>
      <c r="G1367">
        <v>10.7</v>
      </c>
      <c r="H1367">
        <v>77518320</v>
      </c>
      <c r="I1367">
        <v>22</v>
      </c>
      <c r="J1367">
        <v>11</v>
      </c>
      <c r="L1367" s="2">
        <f t="shared" si="21"/>
        <v>-0.51363636363636367</v>
      </c>
    </row>
    <row r="1368" spans="2:12" x14ac:dyDescent="0.3">
      <c r="B1368" t="s">
        <v>1287</v>
      </c>
      <c r="C1368" s="1">
        <v>43187</v>
      </c>
      <c r="D1368">
        <v>1978.45</v>
      </c>
      <c r="E1368">
        <v>2019.85</v>
      </c>
      <c r="F1368">
        <v>1945.05</v>
      </c>
      <c r="G1368">
        <v>2004.7</v>
      </c>
      <c r="H1368">
        <v>12394</v>
      </c>
      <c r="I1368">
        <v>2424</v>
      </c>
      <c r="J1368">
        <v>1375</v>
      </c>
      <c r="L1368" s="2">
        <f t="shared" si="21"/>
        <v>-0.17297854785478545</v>
      </c>
    </row>
    <row r="1369" spans="2:12" x14ac:dyDescent="0.3">
      <c r="B1369" t="s">
        <v>1288</v>
      </c>
      <c r="C1369" s="1">
        <v>43187</v>
      </c>
      <c r="D1369">
        <v>360</v>
      </c>
      <c r="E1369">
        <v>370</v>
      </c>
      <c r="F1369">
        <v>354.95</v>
      </c>
      <c r="G1369">
        <v>357.85</v>
      </c>
      <c r="H1369">
        <v>9600</v>
      </c>
      <c r="I1369">
        <v>659</v>
      </c>
      <c r="J1369">
        <v>330</v>
      </c>
      <c r="L1369" s="2">
        <f t="shared" si="21"/>
        <v>-0.45698027314112288</v>
      </c>
    </row>
    <row r="1370" spans="2:12" x14ac:dyDescent="0.3">
      <c r="B1370" t="s">
        <v>1289</v>
      </c>
      <c r="C1370" s="1">
        <v>43187</v>
      </c>
      <c r="D1370">
        <v>1758</v>
      </c>
      <c r="E1370">
        <v>1847.5</v>
      </c>
      <c r="F1370">
        <v>1755</v>
      </c>
      <c r="G1370">
        <v>1791.85</v>
      </c>
      <c r="H1370">
        <v>242949</v>
      </c>
      <c r="I1370">
        <v>2209</v>
      </c>
      <c r="J1370">
        <v>1152</v>
      </c>
      <c r="L1370" s="2">
        <f t="shared" si="21"/>
        <v>-0.18884110457220465</v>
      </c>
    </row>
    <row r="1371" spans="2:12" x14ac:dyDescent="0.3">
      <c r="B1371" t="s">
        <v>1290</v>
      </c>
      <c r="C1371" s="1">
        <v>43187</v>
      </c>
      <c r="D1371">
        <v>4.55</v>
      </c>
      <c r="E1371">
        <v>4.7</v>
      </c>
      <c r="F1371">
        <v>4.5</v>
      </c>
      <c r="G1371">
        <v>4.55</v>
      </c>
      <c r="H1371">
        <v>77000</v>
      </c>
      <c r="I1371">
        <v>9</v>
      </c>
      <c r="J1371">
        <v>4</v>
      </c>
      <c r="L1371" s="2">
        <f t="shared" si="21"/>
        <v>-0.49444444444444446</v>
      </c>
    </row>
    <row r="1372" spans="2:12" x14ac:dyDescent="0.3">
      <c r="B1372" t="s">
        <v>1292</v>
      </c>
      <c r="C1372" s="1">
        <v>43187</v>
      </c>
      <c r="D1372">
        <v>56.05</v>
      </c>
      <c r="E1372">
        <v>57.85</v>
      </c>
      <c r="F1372">
        <v>55.25</v>
      </c>
      <c r="G1372">
        <v>55.45</v>
      </c>
      <c r="H1372">
        <v>4894138</v>
      </c>
      <c r="I1372">
        <v>96</v>
      </c>
      <c r="J1372">
        <v>52</v>
      </c>
      <c r="L1372" s="2">
        <f t="shared" si="21"/>
        <v>-0.4223958333333333</v>
      </c>
    </row>
    <row r="1373" spans="2:12" x14ac:dyDescent="0.3">
      <c r="B1373" t="s">
        <v>1291</v>
      </c>
      <c r="C1373" s="1">
        <v>43187</v>
      </c>
      <c r="D1373">
        <v>600</v>
      </c>
      <c r="E1373">
        <v>600.35</v>
      </c>
      <c r="F1373">
        <v>580</v>
      </c>
      <c r="G1373">
        <v>597.20000000000005</v>
      </c>
      <c r="H1373">
        <v>88373</v>
      </c>
      <c r="I1373">
        <v>672</v>
      </c>
      <c r="J1373">
        <v>430</v>
      </c>
      <c r="L1373" s="2">
        <f t="shared" si="21"/>
        <v>-0.11130952380952375</v>
      </c>
    </row>
    <row r="1374" spans="2:12" x14ac:dyDescent="0.3">
      <c r="B1374" t="s">
        <v>1293</v>
      </c>
      <c r="C1374" s="1">
        <v>43187</v>
      </c>
      <c r="D1374">
        <v>92.35</v>
      </c>
      <c r="E1374">
        <v>94.25</v>
      </c>
      <c r="F1374">
        <v>92.35</v>
      </c>
      <c r="G1374">
        <v>94</v>
      </c>
      <c r="H1374">
        <v>5812</v>
      </c>
      <c r="I1374">
        <v>151</v>
      </c>
      <c r="J1374">
        <v>53</v>
      </c>
      <c r="L1374" s="2">
        <f t="shared" si="21"/>
        <v>-0.37748344370860926</v>
      </c>
    </row>
    <row r="1375" spans="2:12" x14ac:dyDescent="0.3">
      <c r="B1375" t="s">
        <v>1294</v>
      </c>
      <c r="C1375" s="1">
        <v>43187</v>
      </c>
      <c r="D1375">
        <v>165</v>
      </c>
      <c r="E1375">
        <v>168</v>
      </c>
      <c r="F1375">
        <v>162.25</v>
      </c>
      <c r="G1375">
        <v>164.65</v>
      </c>
      <c r="H1375">
        <v>14093</v>
      </c>
      <c r="I1375">
        <v>203</v>
      </c>
      <c r="J1375">
        <v>128</v>
      </c>
      <c r="L1375" s="2">
        <f t="shared" si="21"/>
        <v>-0.18891625615763544</v>
      </c>
    </row>
    <row r="1376" spans="2:12" x14ac:dyDescent="0.3">
      <c r="B1376" t="s">
        <v>1295</v>
      </c>
      <c r="C1376" s="1">
        <v>43187</v>
      </c>
      <c r="D1376">
        <v>165</v>
      </c>
      <c r="E1376">
        <v>168</v>
      </c>
      <c r="F1376">
        <v>162.35</v>
      </c>
      <c r="G1376">
        <v>163.65</v>
      </c>
      <c r="H1376">
        <v>128791</v>
      </c>
      <c r="I1376">
        <v>184</v>
      </c>
      <c r="J1376">
        <v>118</v>
      </c>
      <c r="L1376" s="2">
        <f t="shared" si="21"/>
        <v>-0.11059782608695649</v>
      </c>
    </row>
    <row r="1377" spans="2:12" x14ac:dyDescent="0.3">
      <c r="B1377" t="s">
        <v>1296</v>
      </c>
      <c r="C1377" s="1">
        <v>43187</v>
      </c>
      <c r="D1377">
        <v>282.85000000000002</v>
      </c>
      <c r="E1377">
        <v>289</v>
      </c>
      <c r="F1377">
        <v>279</v>
      </c>
      <c r="G1377">
        <v>279.60000000000002</v>
      </c>
      <c r="H1377">
        <v>12396</v>
      </c>
      <c r="I1377">
        <v>354</v>
      </c>
      <c r="J1377">
        <v>136</v>
      </c>
      <c r="L1377" s="2">
        <f t="shared" si="21"/>
        <v>-0.21016949152542366</v>
      </c>
    </row>
    <row r="1378" spans="2:12" x14ac:dyDescent="0.3">
      <c r="B1378" t="s">
        <v>1297</v>
      </c>
      <c r="C1378" s="1">
        <v>43187</v>
      </c>
      <c r="D1378">
        <v>181.45</v>
      </c>
      <c r="E1378">
        <v>181.45</v>
      </c>
      <c r="F1378">
        <v>181.45</v>
      </c>
      <c r="G1378">
        <v>181.45</v>
      </c>
      <c r="H1378">
        <v>8078</v>
      </c>
      <c r="I1378">
        <v>359</v>
      </c>
      <c r="J1378">
        <v>181</v>
      </c>
      <c r="L1378" s="2">
        <f t="shared" si="21"/>
        <v>-0.49456824512534819</v>
      </c>
    </row>
    <row r="1379" spans="2:12" x14ac:dyDescent="0.3">
      <c r="B1379" t="s">
        <v>1298</v>
      </c>
      <c r="C1379" s="1">
        <v>43187</v>
      </c>
      <c r="D1379">
        <v>31</v>
      </c>
      <c r="E1379">
        <v>31.2</v>
      </c>
      <c r="F1379">
        <v>30.45</v>
      </c>
      <c r="G1379">
        <v>30.55</v>
      </c>
      <c r="H1379">
        <v>420056</v>
      </c>
      <c r="I1379">
        <v>55</v>
      </c>
      <c r="J1379">
        <v>29</v>
      </c>
      <c r="L1379" s="2">
        <f t="shared" si="21"/>
        <v>-0.44454545454545452</v>
      </c>
    </row>
    <row r="1380" spans="2:12" x14ac:dyDescent="0.3">
      <c r="B1380" t="s">
        <v>1300</v>
      </c>
      <c r="C1380" s="1">
        <v>43187</v>
      </c>
      <c r="D1380">
        <v>12.1</v>
      </c>
      <c r="E1380">
        <v>12.4</v>
      </c>
      <c r="F1380">
        <v>11.8</v>
      </c>
      <c r="G1380">
        <v>11.85</v>
      </c>
      <c r="H1380">
        <v>119871</v>
      </c>
      <c r="I1380">
        <v>46</v>
      </c>
      <c r="J1380">
        <v>12</v>
      </c>
      <c r="L1380" s="2">
        <f t="shared" si="21"/>
        <v>-0.74239130434782608</v>
      </c>
    </row>
    <row r="1381" spans="2:12" x14ac:dyDescent="0.3">
      <c r="B1381" t="s">
        <v>1299</v>
      </c>
      <c r="C1381" s="1">
        <v>43187</v>
      </c>
      <c r="D1381">
        <v>11.7</v>
      </c>
      <c r="E1381">
        <v>12.2</v>
      </c>
      <c r="F1381">
        <v>11.7</v>
      </c>
      <c r="G1381">
        <v>11.7</v>
      </c>
      <c r="H1381">
        <v>1632</v>
      </c>
      <c r="I1381">
        <v>23</v>
      </c>
      <c r="J1381">
        <v>12</v>
      </c>
      <c r="L1381" s="2">
        <f t="shared" si="21"/>
        <v>-0.49130434782608701</v>
      </c>
    </row>
    <row r="1382" spans="2:12" x14ac:dyDescent="0.3">
      <c r="B1382" t="s">
        <v>1301</v>
      </c>
      <c r="C1382" s="1">
        <v>43187</v>
      </c>
      <c r="D1382">
        <v>5.25</v>
      </c>
      <c r="E1382">
        <v>5.4</v>
      </c>
      <c r="F1382">
        <v>5.0999999999999996</v>
      </c>
      <c r="G1382">
        <v>5.0999999999999996</v>
      </c>
      <c r="H1382">
        <v>7477</v>
      </c>
      <c r="I1382">
        <v>9</v>
      </c>
      <c r="J1382">
        <v>5</v>
      </c>
      <c r="L1382" s="2">
        <f t="shared" si="21"/>
        <v>-0.43333333333333335</v>
      </c>
    </row>
    <row r="1383" spans="2:12" x14ac:dyDescent="0.3">
      <c r="B1383" t="s">
        <v>1302</v>
      </c>
      <c r="C1383" s="1">
        <v>43187</v>
      </c>
      <c r="D1383">
        <v>7362</v>
      </c>
      <c r="E1383">
        <v>7554.8</v>
      </c>
      <c r="F1383">
        <v>7270.3</v>
      </c>
      <c r="G1383">
        <v>7309.05</v>
      </c>
      <c r="H1383">
        <v>676</v>
      </c>
      <c r="I1383">
        <v>11100</v>
      </c>
      <c r="J1383">
        <v>4425</v>
      </c>
      <c r="L1383" s="2">
        <f t="shared" si="21"/>
        <v>-0.34152702702702703</v>
      </c>
    </row>
    <row r="1384" spans="2:12" x14ac:dyDescent="0.3">
      <c r="B1384" t="s">
        <v>1303</v>
      </c>
      <c r="C1384" s="1">
        <v>43187</v>
      </c>
      <c r="D1384">
        <v>40.549999999999997</v>
      </c>
      <c r="E1384">
        <v>41.2</v>
      </c>
      <c r="F1384">
        <v>38.75</v>
      </c>
      <c r="G1384">
        <v>39.25</v>
      </c>
      <c r="H1384">
        <v>31943</v>
      </c>
      <c r="I1384">
        <v>83</v>
      </c>
      <c r="J1384">
        <v>30</v>
      </c>
      <c r="L1384" s="2">
        <f t="shared" si="21"/>
        <v>-0.52710843373493976</v>
      </c>
    </row>
    <row r="1385" spans="2:12" x14ac:dyDescent="0.3">
      <c r="B1385" t="s">
        <v>1304</v>
      </c>
      <c r="C1385" s="1">
        <v>43187</v>
      </c>
      <c r="D1385">
        <v>690.1</v>
      </c>
      <c r="E1385">
        <v>691.75</v>
      </c>
      <c r="F1385">
        <v>674</v>
      </c>
      <c r="G1385">
        <v>677.15</v>
      </c>
      <c r="H1385">
        <v>860375</v>
      </c>
      <c r="I1385">
        <v>782</v>
      </c>
      <c r="J1385">
        <v>560</v>
      </c>
      <c r="L1385" s="2">
        <f t="shared" si="21"/>
        <v>-0.13407928388746806</v>
      </c>
    </row>
    <row r="1386" spans="2:12" x14ac:dyDescent="0.3">
      <c r="B1386" t="s">
        <v>1305</v>
      </c>
      <c r="C1386" s="1">
        <v>43187</v>
      </c>
      <c r="D1386">
        <v>113.95</v>
      </c>
      <c r="E1386">
        <v>114.8</v>
      </c>
      <c r="F1386">
        <v>112.6</v>
      </c>
      <c r="G1386">
        <v>113</v>
      </c>
      <c r="H1386">
        <v>537818</v>
      </c>
      <c r="I1386">
        <v>184</v>
      </c>
      <c r="J1386">
        <v>112</v>
      </c>
      <c r="L1386" s="2">
        <f t="shared" si="21"/>
        <v>-0.3858695652173913</v>
      </c>
    </row>
    <row r="1387" spans="2:12" x14ac:dyDescent="0.3">
      <c r="B1387" t="s">
        <v>1306</v>
      </c>
      <c r="C1387" s="1">
        <v>43187</v>
      </c>
      <c r="D1387">
        <v>622.79999999999995</v>
      </c>
      <c r="E1387">
        <v>625.25</v>
      </c>
      <c r="F1387">
        <v>619.75</v>
      </c>
      <c r="G1387">
        <v>620.15</v>
      </c>
      <c r="H1387">
        <v>399958</v>
      </c>
      <c r="I1387">
        <v>776</v>
      </c>
      <c r="J1387">
        <v>570</v>
      </c>
      <c r="L1387" s="2">
        <f t="shared" si="21"/>
        <v>-0.20083762886597942</v>
      </c>
    </row>
    <row r="1388" spans="2:12" x14ac:dyDescent="0.3">
      <c r="B1388" t="s">
        <v>1307</v>
      </c>
      <c r="C1388" s="1">
        <v>43187</v>
      </c>
      <c r="D1388">
        <v>1004.1</v>
      </c>
      <c r="E1388">
        <v>1019</v>
      </c>
      <c r="F1388">
        <v>978.45</v>
      </c>
      <c r="G1388">
        <v>985.35</v>
      </c>
      <c r="H1388">
        <v>754559</v>
      </c>
      <c r="I1388">
        <v>1123</v>
      </c>
      <c r="J1388">
        <v>641</v>
      </c>
      <c r="L1388" s="2">
        <f t="shared" si="21"/>
        <v>-0.122573463935886</v>
      </c>
    </row>
    <row r="1389" spans="2:12" x14ac:dyDescent="0.3">
      <c r="B1389" t="s">
        <v>1308</v>
      </c>
      <c r="C1389" s="1">
        <v>43187</v>
      </c>
      <c r="D1389">
        <v>261.25</v>
      </c>
      <c r="E1389">
        <v>264</v>
      </c>
      <c r="F1389">
        <v>257.5</v>
      </c>
      <c r="G1389">
        <v>258.75</v>
      </c>
      <c r="H1389">
        <v>2283408</v>
      </c>
      <c r="I1389">
        <v>329</v>
      </c>
      <c r="J1389">
        <v>140</v>
      </c>
      <c r="L1389" s="2">
        <f t="shared" si="21"/>
        <v>-0.21352583586626139</v>
      </c>
    </row>
    <row r="1390" spans="2:12" x14ac:dyDescent="0.3">
      <c r="B1390" t="s">
        <v>1309</v>
      </c>
      <c r="C1390" s="1">
        <v>43187</v>
      </c>
      <c r="D1390">
        <v>735</v>
      </c>
      <c r="E1390">
        <v>749.5</v>
      </c>
      <c r="F1390">
        <v>731.5</v>
      </c>
      <c r="G1390">
        <v>735.65</v>
      </c>
      <c r="H1390">
        <v>17380</v>
      </c>
      <c r="I1390">
        <v>958</v>
      </c>
      <c r="J1390">
        <v>612</v>
      </c>
      <c r="L1390" s="2">
        <f t="shared" si="21"/>
        <v>-0.23209812108559502</v>
      </c>
    </row>
    <row r="1391" spans="2:12" x14ac:dyDescent="0.3">
      <c r="B1391" t="s">
        <v>1310</v>
      </c>
      <c r="C1391" s="1">
        <v>43187</v>
      </c>
      <c r="D1391">
        <v>745</v>
      </c>
      <c r="E1391">
        <v>752</v>
      </c>
      <c r="F1391">
        <v>733</v>
      </c>
      <c r="G1391">
        <v>743.15</v>
      </c>
      <c r="H1391">
        <v>80347</v>
      </c>
      <c r="I1391">
        <v>976</v>
      </c>
      <c r="J1391">
        <v>517</v>
      </c>
      <c r="L1391" s="2">
        <f t="shared" si="21"/>
        <v>-0.23857581967213118</v>
      </c>
    </row>
    <row r="1392" spans="2:12" x14ac:dyDescent="0.3">
      <c r="B1392" t="s">
        <v>1311</v>
      </c>
      <c r="C1392" s="1">
        <v>43187</v>
      </c>
      <c r="D1392">
        <v>185.6</v>
      </c>
      <c r="E1392">
        <v>186.8</v>
      </c>
      <c r="F1392">
        <v>182.4</v>
      </c>
      <c r="G1392">
        <v>183.3</v>
      </c>
      <c r="H1392">
        <v>2932274</v>
      </c>
      <c r="I1392">
        <v>294</v>
      </c>
      <c r="J1392">
        <v>182</v>
      </c>
      <c r="L1392" s="2">
        <f t="shared" si="21"/>
        <v>-0.37653061224489792</v>
      </c>
    </row>
    <row r="1393" spans="2:12" x14ac:dyDescent="0.3">
      <c r="B1393" t="s">
        <v>1312</v>
      </c>
      <c r="C1393" s="1">
        <v>43187</v>
      </c>
      <c r="D1393">
        <v>331.5</v>
      </c>
      <c r="E1393">
        <v>333.65</v>
      </c>
      <c r="F1393">
        <v>325.2</v>
      </c>
      <c r="G1393">
        <v>326.85000000000002</v>
      </c>
      <c r="H1393">
        <v>10975624</v>
      </c>
      <c r="I1393">
        <v>488</v>
      </c>
      <c r="J1393">
        <v>324</v>
      </c>
      <c r="L1393" s="2">
        <f t="shared" si="21"/>
        <v>-0.33022540983606552</v>
      </c>
    </row>
    <row r="1394" spans="2:12" x14ac:dyDescent="0.3">
      <c r="B1394" t="s">
        <v>1313</v>
      </c>
      <c r="C1394" s="1">
        <v>43187</v>
      </c>
      <c r="D1394">
        <v>79.8</v>
      </c>
      <c r="E1394">
        <v>80.349999999999994</v>
      </c>
      <c r="F1394">
        <v>78.349999999999994</v>
      </c>
      <c r="G1394">
        <v>79</v>
      </c>
      <c r="H1394">
        <v>10620637</v>
      </c>
      <c r="I1394">
        <v>102</v>
      </c>
      <c r="J1394">
        <v>76</v>
      </c>
      <c r="L1394" s="2">
        <f t="shared" si="21"/>
        <v>-0.22549019607843138</v>
      </c>
    </row>
    <row r="1395" spans="2:12" x14ac:dyDescent="0.3">
      <c r="B1395" t="s">
        <v>1314</v>
      </c>
      <c r="C1395" s="1">
        <v>43187</v>
      </c>
      <c r="D1395">
        <v>942</v>
      </c>
      <c r="E1395">
        <v>942</v>
      </c>
      <c r="F1395">
        <v>912.85</v>
      </c>
      <c r="G1395">
        <v>919.65</v>
      </c>
      <c r="H1395">
        <v>71668</v>
      </c>
      <c r="I1395">
        <v>1240</v>
      </c>
      <c r="J1395">
        <v>678</v>
      </c>
      <c r="L1395" s="2">
        <f t="shared" si="21"/>
        <v>-0.2583467741935484</v>
      </c>
    </row>
    <row r="1396" spans="2:12" x14ac:dyDescent="0.3">
      <c r="B1396" t="s">
        <v>1315</v>
      </c>
      <c r="C1396" s="1">
        <v>43187</v>
      </c>
      <c r="D1396">
        <v>581.04999999999995</v>
      </c>
      <c r="E1396">
        <v>583</v>
      </c>
      <c r="F1396">
        <v>565.29999999999995</v>
      </c>
      <c r="G1396">
        <v>571.04999999999995</v>
      </c>
      <c r="H1396">
        <v>18655056</v>
      </c>
      <c r="I1396">
        <v>793</v>
      </c>
      <c r="J1396">
        <v>428</v>
      </c>
      <c r="L1396" s="2">
        <f t="shared" si="21"/>
        <v>-0.27988650693568734</v>
      </c>
    </row>
    <row r="1397" spans="2:12" x14ac:dyDescent="0.3">
      <c r="B1397" t="s">
        <v>1316</v>
      </c>
      <c r="C1397" s="1">
        <v>43187</v>
      </c>
      <c r="D1397">
        <v>87.4</v>
      </c>
      <c r="E1397">
        <v>88.8</v>
      </c>
      <c r="F1397">
        <v>85.05</v>
      </c>
      <c r="G1397">
        <v>85.25</v>
      </c>
      <c r="H1397">
        <v>110976</v>
      </c>
      <c r="I1397">
        <v>155</v>
      </c>
      <c r="J1397">
        <v>73</v>
      </c>
      <c r="L1397" s="2">
        <f t="shared" si="21"/>
        <v>-0.45</v>
      </c>
    </row>
    <row r="1398" spans="2:12" x14ac:dyDescent="0.3">
      <c r="B1398" t="s">
        <v>1318</v>
      </c>
      <c r="C1398" s="1">
        <v>43187</v>
      </c>
      <c r="D1398">
        <v>465</v>
      </c>
      <c r="E1398">
        <v>494.55</v>
      </c>
      <c r="F1398">
        <v>465</v>
      </c>
      <c r="G1398">
        <v>475.5</v>
      </c>
      <c r="H1398">
        <v>544</v>
      </c>
      <c r="I1398">
        <v>620</v>
      </c>
      <c r="J1398">
        <v>331</v>
      </c>
      <c r="L1398" s="2">
        <f t="shared" si="21"/>
        <v>-0.23306451612903226</v>
      </c>
    </row>
    <row r="1399" spans="2:12" x14ac:dyDescent="0.3">
      <c r="B1399" t="s">
        <v>1317</v>
      </c>
      <c r="C1399" s="1">
        <v>43187</v>
      </c>
      <c r="D1399">
        <v>265</v>
      </c>
      <c r="E1399">
        <v>274.10000000000002</v>
      </c>
      <c r="F1399">
        <v>262.05</v>
      </c>
      <c r="G1399">
        <v>270.39999999999998</v>
      </c>
      <c r="H1399">
        <v>44609</v>
      </c>
      <c r="I1399">
        <v>349</v>
      </c>
      <c r="J1399">
        <v>216</v>
      </c>
      <c r="L1399" s="2">
        <f t="shared" si="21"/>
        <v>-0.22521489971346711</v>
      </c>
    </row>
    <row r="1400" spans="2:12" x14ac:dyDescent="0.3">
      <c r="B1400" t="s">
        <v>1319</v>
      </c>
      <c r="C1400" s="1">
        <v>43187</v>
      </c>
      <c r="D1400">
        <v>440.05</v>
      </c>
      <c r="E1400">
        <v>477.75</v>
      </c>
      <c r="F1400">
        <v>440.05</v>
      </c>
      <c r="G1400">
        <v>473.65</v>
      </c>
      <c r="H1400">
        <v>36217</v>
      </c>
      <c r="I1400">
        <v>667</v>
      </c>
      <c r="J1400">
        <v>390</v>
      </c>
      <c r="L1400" s="2">
        <f t="shared" si="21"/>
        <v>-0.28988005997001504</v>
      </c>
    </row>
    <row r="1401" spans="2:12" x14ac:dyDescent="0.3">
      <c r="B1401" t="s">
        <v>1566</v>
      </c>
      <c r="C1401" s="1">
        <v>43187</v>
      </c>
      <c r="D1401">
        <v>599</v>
      </c>
      <c r="E1401">
        <v>599</v>
      </c>
      <c r="F1401">
        <v>570</v>
      </c>
      <c r="G1401">
        <v>572.95000000000005</v>
      </c>
      <c r="H1401">
        <v>3702</v>
      </c>
      <c r="I1401">
        <v>748</v>
      </c>
      <c r="J1401">
        <v>524</v>
      </c>
      <c r="L1401" s="2">
        <f t="shared" si="21"/>
        <v>-0.23402406417112293</v>
      </c>
    </row>
    <row r="1402" spans="2:12" x14ac:dyDescent="0.3">
      <c r="B1402" t="s">
        <v>1320</v>
      </c>
      <c r="C1402" s="1">
        <v>43187</v>
      </c>
      <c r="D1402">
        <v>25.05</v>
      </c>
      <c r="E1402">
        <v>25.3</v>
      </c>
      <c r="F1402">
        <v>24.25</v>
      </c>
      <c r="G1402">
        <v>24.4</v>
      </c>
      <c r="H1402">
        <v>48572</v>
      </c>
      <c r="I1402">
        <v>37</v>
      </c>
      <c r="J1402">
        <v>20</v>
      </c>
      <c r="L1402" s="2">
        <f t="shared" si="21"/>
        <v>-0.34054054054054056</v>
      </c>
    </row>
    <row r="1403" spans="2:12" x14ac:dyDescent="0.3">
      <c r="B1403" t="s">
        <v>1323</v>
      </c>
      <c r="C1403" s="1">
        <v>43187</v>
      </c>
      <c r="D1403">
        <v>2171.0500000000002</v>
      </c>
      <c r="E1403">
        <v>2235.0500000000002</v>
      </c>
      <c r="F1403">
        <v>2121</v>
      </c>
      <c r="G1403">
        <v>2221.4</v>
      </c>
      <c r="H1403">
        <v>81503</v>
      </c>
      <c r="I1403">
        <v>2544</v>
      </c>
      <c r="J1403">
        <v>925</v>
      </c>
      <c r="L1403" s="2">
        <f t="shared" si="21"/>
        <v>-0.12680817610062889</v>
      </c>
    </row>
    <row r="1404" spans="2:12" x14ac:dyDescent="0.3">
      <c r="B1404" t="s">
        <v>1322</v>
      </c>
      <c r="C1404" s="1">
        <v>43187</v>
      </c>
      <c r="D1404">
        <v>199.95</v>
      </c>
      <c r="E1404">
        <v>199.95</v>
      </c>
      <c r="F1404">
        <v>187.85</v>
      </c>
      <c r="G1404">
        <v>189.95</v>
      </c>
      <c r="H1404">
        <v>82041</v>
      </c>
      <c r="I1404">
        <v>270</v>
      </c>
      <c r="J1404">
        <v>171</v>
      </c>
      <c r="L1404" s="2">
        <f t="shared" si="21"/>
        <v>-0.29648148148148151</v>
      </c>
    </row>
    <row r="1405" spans="2:12" x14ac:dyDescent="0.3">
      <c r="B1405" t="s">
        <v>1321</v>
      </c>
      <c r="C1405" s="1">
        <v>43187</v>
      </c>
      <c r="D1405">
        <v>2835.9</v>
      </c>
      <c r="E1405">
        <v>2875</v>
      </c>
      <c r="F1405">
        <v>2825</v>
      </c>
      <c r="G1405">
        <v>2849.15</v>
      </c>
      <c r="H1405">
        <v>3432827</v>
      </c>
      <c r="I1405">
        <v>3259</v>
      </c>
      <c r="J1405">
        <v>2253</v>
      </c>
      <c r="L1405" s="2">
        <f t="shared" si="21"/>
        <v>-0.12575943540963483</v>
      </c>
    </row>
    <row r="1406" spans="2:12" x14ac:dyDescent="0.3">
      <c r="B1406" t="s">
        <v>1567</v>
      </c>
      <c r="C1406" s="1">
        <v>43187</v>
      </c>
      <c r="D1406">
        <v>7.85</v>
      </c>
      <c r="E1406">
        <v>7.85</v>
      </c>
      <c r="F1406">
        <v>7.5</v>
      </c>
      <c r="G1406">
        <v>7.55</v>
      </c>
      <c r="H1406">
        <v>4078</v>
      </c>
      <c r="I1406">
        <v>16</v>
      </c>
      <c r="J1406">
        <v>4</v>
      </c>
      <c r="L1406" s="2">
        <f t="shared" si="21"/>
        <v>-0.52812499999999996</v>
      </c>
    </row>
    <row r="1407" spans="2:12" x14ac:dyDescent="0.3">
      <c r="B1407" t="s">
        <v>1325</v>
      </c>
      <c r="C1407" s="1">
        <v>43187</v>
      </c>
      <c r="D1407">
        <v>381.9</v>
      </c>
      <c r="E1407">
        <v>381.9</v>
      </c>
      <c r="F1407">
        <v>365</v>
      </c>
      <c r="G1407">
        <v>373.45</v>
      </c>
      <c r="H1407">
        <v>111799</v>
      </c>
      <c r="I1407">
        <v>439</v>
      </c>
      <c r="J1407">
        <v>312</v>
      </c>
      <c r="L1407" s="2">
        <f t="shared" si="21"/>
        <v>-0.14931662870159457</v>
      </c>
    </row>
    <row r="1408" spans="2:12" x14ac:dyDescent="0.3">
      <c r="B1408" t="s">
        <v>1324</v>
      </c>
      <c r="C1408" s="1">
        <v>43187</v>
      </c>
      <c r="D1408">
        <v>621.20000000000005</v>
      </c>
      <c r="E1408">
        <v>641</v>
      </c>
      <c r="F1408">
        <v>616.65</v>
      </c>
      <c r="G1408">
        <v>638.70000000000005</v>
      </c>
      <c r="H1408">
        <v>5534298</v>
      </c>
      <c r="I1408">
        <v>652</v>
      </c>
      <c r="J1408">
        <v>357</v>
      </c>
      <c r="L1408" s="2">
        <f t="shared" si="21"/>
        <v>-2.03987730061349E-2</v>
      </c>
    </row>
    <row r="1409" spans="2:12" x14ac:dyDescent="0.3">
      <c r="B1409" t="s">
        <v>1568</v>
      </c>
      <c r="C1409" s="1">
        <v>43187</v>
      </c>
      <c r="D1409">
        <v>376</v>
      </c>
      <c r="E1409">
        <v>379</v>
      </c>
      <c r="F1409">
        <v>358.05</v>
      </c>
      <c r="G1409">
        <v>365.65</v>
      </c>
      <c r="H1409">
        <v>456683</v>
      </c>
      <c r="I1409">
        <v>472</v>
      </c>
      <c r="J1409">
        <v>257</v>
      </c>
      <c r="L1409" s="2">
        <f t="shared" si="21"/>
        <v>-0.22531779661016954</v>
      </c>
    </row>
    <row r="1410" spans="2:12" x14ac:dyDescent="0.3">
      <c r="B1410" t="s">
        <v>1326</v>
      </c>
      <c r="C1410" s="1">
        <v>43187</v>
      </c>
      <c r="D1410">
        <v>211.05</v>
      </c>
      <c r="E1410">
        <v>213.95</v>
      </c>
      <c r="F1410">
        <v>210</v>
      </c>
      <c r="G1410">
        <v>210.1</v>
      </c>
      <c r="H1410">
        <v>6737</v>
      </c>
      <c r="I1410">
        <v>344</v>
      </c>
      <c r="J1410">
        <v>180</v>
      </c>
      <c r="L1410" s="2">
        <f t="shared" si="21"/>
        <v>-0.38924418604651162</v>
      </c>
    </row>
    <row r="1411" spans="2:12" x14ac:dyDescent="0.3">
      <c r="B1411" t="s">
        <v>1327</v>
      </c>
      <c r="C1411" s="1">
        <v>43187</v>
      </c>
      <c r="D1411">
        <v>38</v>
      </c>
      <c r="E1411">
        <v>38.4</v>
      </c>
      <c r="F1411">
        <v>37</v>
      </c>
      <c r="G1411">
        <v>37.15</v>
      </c>
      <c r="H1411">
        <v>12953</v>
      </c>
      <c r="I1411">
        <v>109</v>
      </c>
      <c r="J1411">
        <v>36</v>
      </c>
      <c r="L1411" s="2">
        <f t="shared" si="21"/>
        <v>-0.65917431192660547</v>
      </c>
    </row>
    <row r="1412" spans="2:12" x14ac:dyDescent="0.3">
      <c r="B1412" t="s">
        <v>1328</v>
      </c>
      <c r="C1412" s="1">
        <v>43187</v>
      </c>
      <c r="D1412">
        <v>60.85</v>
      </c>
      <c r="E1412">
        <v>65.900000000000006</v>
      </c>
      <c r="F1412">
        <v>60.3</v>
      </c>
      <c r="G1412">
        <v>61.05</v>
      </c>
      <c r="H1412">
        <v>173285</v>
      </c>
      <c r="I1412">
        <v>79</v>
      </c>
      <c r="J1412">
        <v>40</v>
      </c>
      <c r="L1412" s="2">
        <f t="shared" si="21"/>
        <v>-0.22721518987341777</v>
      </c>
    </row>
    <row r="1413" spans="2:12" x14ac:dyDescent="0.3">
      <c r="B1413" t="s">
        <v>1329</v>
      </c>
      <c r="C1413" s="1">
        <v>43187</v>
      </c>
      <c r="D1413">
        <v>19.5</v>
      </c>
      <c r="E1413">
        <v>20.25</v>
      </c>
      <c r="F1413">
        <v>19.25</v>
      </c>
      <c r="G1413">
        <v>19.95</v>
      </c>
      <c r="H1413">
        <v>42280</v>
      </c>
      <c r="I1413">
        <v>35</v>
      </c>
      <c r="J1413">
        <v>18</v>
      </c>
      <c r="L1413" s="2">
        <f t="shared" ref="L1413:L1476" si="22">+(G1413-I1413)/I1413</f>
        <v>-0.43</v>
      </c>
    </row>
    <row r="1414" spans="2:12" x14ac:dyDescent="0.3">
      <c r="B1414" t="s">
        <v>1330</v>
      </c>
      <c r="C1414" s="1">
        <v>43187</v>
      </c>
      <c r="D1414">
        <v>83</v>
      </c>
      <c r="E1414">
        <v>83.9</v>
      </c>
      <c r="F1414">
        <v>81.7</v>
      </c>
      <c r="G1414">
        <v>83.4</v>
      </c>
      <c r="H1414">
        <v>389773</v>
      </c>
      <c r="I1414">
        <v>129</v>
      </c>
      <c r="J1414">
        <v>79</v>
      </c>
      <c r="L1414" s="2">
        <f t="shared" si="22"/>
        <v>-0.3534883720930232</v>
      </c>
    </row>
    <row r="1415" spans="2:12" x14ac:dyDescent="0.3">
      <c r="B1415" t="s">
        <v>1332</v>
      </c>
      <c r="C1415" s="1">
        <v>43187</v>
      </c>
      <c r="D1415">
        <v>8.9499999999999993</v>
      </c>
      <c r="E1415">
        <v>9.35</v>
      </c>
      <c r="F1415">
        <v>8.6</v>
      </c>
      <c r="G1415">
        <v>9.35</v>
      </c>
      <c r="H1415">
        <v>3976</v>
      </c>
      <c r="I1415">
        <v>22</v>
      </c>
      <c r="J1415">
        <v>8</v>
      </c>
      <c r="L1415" s="2">
        <f t="shared" si="22"/>
        <v>-0.57500000000000007</v>
      </c>
    </row>
    <row r="1416" spans="2:12" x14ac:dyDescent="0.3">
      <c r="B1416" t="s">
        <v>1333</v>
      </c>
      <c r="C1416" s="1">
        <v>43187</v>
      </c>
      <c r="D1416">
        <v>38.299999999999997</v>
      </c>
      <c r="E1416">
        <v>38.299999999999997</v>
      </c>
      <c r="F1416">
        <v>34.799999999999997</v>
      </c>
      <c r="G1416">
        <v>36.049999999999997</v>
      </c>
      <c r="H1416">
        <v>78458</v>
      </c>
      <c r="I1416">
        <v>78</v>
      </c>
      <c r="J1416">
        <v>33</v>
      </c>
      <c r="L1416" s="2">
        <f t="shared" si="22"/>
        <v>-0.53782051282051291</v>
      </c>
    </row>
    <row r="1417" spans="2:12" x14ac:dyDescent="0.3">
      <c r="B1417" t="s">
        <v>1331</v>
      </c>
      <c r="C1417" s="1">
        <v>43187</v>
      </c>
      <c r="D1417">
        <v>151.4</v>
      </c>
      <c r="E1417">
        <v>153.80000000000001</v>
      </c>
      <c r="F1417">
        <v>151.19999999999999</v>
      </c>
      <c r="G1417">
        <v>152.05000000000001</v>
      </c>
      <c r="H1417">
        <v>139672</v>
      </c>
      <c r="I1417">
        <v>182</v>
      </c>
      <c r="J1417">
        <v>72</v>
      </c>
      <c r="L1417" s="2">
        <f t="shared" si="22"/>
        <v>-0.1645604395604395</v>
      </c>
    </row>
    <row r="1418" spans="2:12" x14ac:dyDescent="0.3">
      <c r="B1418" t="s">
        <v>1334</v>
      </c>
      <c r="C1418" s="1">
        <v>43187</v>
      </c>
      <c r="D1418">
        <v>490</v>
      </c>
      <c r="E1418">
        <v>509.8</v>
      </c>
      <c r="F1418">
        <v>484</v>
      </c>
      <c r="G1418">
        <v>488.1</v>
      </c>
      <c r="H1418">
        <v>14205</v>
      </c>
      <c r="I1418">
        <v>699</v>
      </c>
      <c r="J1418">
        <v>209</v>
      </c>
      <c r="L1418" s="2">
        <f t="shared" si="22"/>
        <v>-0.30171673819742484</v>
      </c>
    </row>
    <row r="1419" spans="2:12" x14ac:dyDescent="0.3">
      <c r="B1419" t="s">
        <v>1335</v>
      </c>
      <c r="C1419" s="1">
        <v>43187</v>
      </c>
      <c r="D1419">
        <v>550</v>
      </c>
      <c r="E1419">
        <v>570</v>
      </c>
      <c r="F1419">
        <v>550</v>
      </c>
      <c r="G1419">
        <v>561.70000000000005</v>
      </c>
      <c r="H1419">
        <v>3230</v>
      </c>
      <c r="I1419">
        <v>799</v>
      </c>
      <c r="J1419">
        <v>388</v>
      </c>
      <c r="L1419" s="2">
        <f t="shared" si="22"/>
        <v>-0.29699624530663321</v>
      </c>
    </row>
    <row r="1420" spans="2:12" x14ac:dyDescent="0.3">
      <c r="B1420" t="s">
        <v>1336</v>
      </c>
      <c r="C1420" s="1">
        <v>43187</v>
      </c>
      <c r="D1420">
        <v>1137.5999999999999</v>
      </c>
      <c r="E1420">
        <v>1151.9000000000001</v>
      </c>
      <c r="F1420">
        <v>1119</v>
      </c>
      <c r="G1420">
        <v>1134.5999999999999</v>
      </c>
      <c r="H1420">
        <v>62304</v>
      </c>
      <c r="I1420">
        <v>1360</v>
      </c>
      <c r="J1420">
        <v>834</v>
      </c>
      <c r="L1420" s="2">
        <f t="shared" si="22"/>
        <v>-0.16573529411764712</v>
      </c>
    </row>
    <row r="1421" spans="2:12" x14ac:dyDescent="0.3">
      <c r="B1421" t="s">
        <v>1337</v>
      </c>
      <c r="C1421" s="1">
        <v>43187</v>
      </c>
      <c r="D1421">
        <v>31</v>
      </c>
      <c r="E1421">
        <v>33.75</v>
      </c>
      <c r="F1421">
        <v>30.25</v>
      </c>
      <c r="G1421">
        <v>30.85</v>
      </c>
      <c r="H1421">
        <v>6573</v>
      </c>
      <c r="I1421">
        <v>76</v>
      </c>
      <c r="J1421">
        <v>29</v>
      </c>
      <c r="L1421" s="2">
        <f t="shared" si="22"/>
        <v>-0.59407894736842104</v>
      </c>
    </row>
    <row r="1422" spans="2:12" x14ac:dyDescent="0.3">
      <c r="B1422" t="s">
        <v>1569</v>
      </c>
      <c r="C1422" s="1">
        <v>43187</v>
      </c>
      <c r="D1422">
        <v>15</v>
      </c>
      <c r="E1422">
        <v>15</v>
      </c>
      <c r="F1422">
        <v>14.25</v>
      </c>
      <c r="G1422">
        <v>14.5</v>
      </c>
      <c r="H1422">
        <v>259</v>
      </c>
      <c r="I1422">
        <v>22</v>
      </c>
      <c r="J1422">
        <v>11</v>
      </c>
      <c r="L1422" s="2">
        <f t="shared" si="22"/>
        <v>-0.34090909090909088</v>
      </c>
    </row>
    <row r="1423" spans="2:12" x14ac:dyDescent="0.3">
      <c r="B1423" t="s">
        <v>1339</v>
      </c>
      <c r="C1423" s="1">
        <v>43187</v>
      </c>
      <c r="D1423">
        <v>606</v>
      </c>
      <c r="E1423">
        <v>606.95000000000005</v>
      </c>
      <c r="F1423">
        <v>592</v>
      </c>
      <c r="G1423">
        <v>596.85</v>
      </c>
      <c r="H1423">
        <v>11205</v>
      </c>
      <c r="I1423">
        <v>871</v>
      </c>
      <c r="J1423">
        <v>566</v>
      </c>
      <c r="L1423" s="2">
        <f t="shared" si="22"/>
        <v>-0.31475315729047071</v>
      </c>
    </row>
    <row r="1424" spans="2:12" x14ac:dyDescent="0.3">
      <c r="B1424" t="s">
        <v>1338</v>
      </c>
      <c r="C1424" s="1">
        <v>43187</v>
      </c>
      <c r="D1424">
        <v>279.95</v>
      </c>
      <c r="E1424">
        <v>290.3</v>
      </c>
      <c r="F1424">
        <v>274.5</v>
      </c>
      <c r="G1424">
        <v>282.7</v>
      </c>
      <c r="H1424">
        <v>768529</v>
      </c>
      <c r="I1424">
        <v>292</v>
      </c>
      <c r="J1424">
        <v>202</v>
      </c>
      <c r="L1424" s="2">
        <f t="shared" si="22"/>
        <v>-3.1849315068493186E-2</v>
      </c>
    </row>
    <row r="1425" spans="2:12" x14ac:dyDescent="0.3">
      <c r="B1425" t="s">
        <v>1340</v>
      </c>
      <c r="C1425" s="1">
        <v>43187</v>
      </c>
      <c r="D1425">
        <v>18.5</v>
      </c>
      <c r="E1425">
        <v>19.25</v>
      </c>
      <c r="F1425">
        <v>17.7</v>
      </c>
      <c r="G1425">
        <v>18.75</v>
      </c>
      <c r="H1425">
        <v>107886</v>
      </c>
      <c r="I1425">
        <v>25</v>
      </c>
      <c r="J1425">
        <v>10</v>
      </c>
      <c r="L1425" s="2">
        <f t="shared" si="22"/>
        <v>-0.25</v>
      </c>
    </row>
    <row r="1426" spans="2:12" x14ac:dyDescent="0.3">
      <c r="B1426" t="s">
        <v>1570</v>
      </c>
      <c r="C1426" s="1">
        <v>43187</v>
      </c>
      <c r="D1426">
        <v>654.85</v>
      </c>
      <c r="E1426">
        <v>659.65</v>
      </c>
      <c r="F1426">
        <v>645.1</v>
      </c>
      <c r="G1426">
        <v>649.9</v>
      </c>
      <c r="H1426">
        <v>29883</v>
      </c>
      <c r="I1426">
        <v>740</v>
      </c>
      <c r="J1426">
        <v>530</v>
      </c>
      <c r="L1426" s="2">
        <f t="shared" si="22"/>
        <v>-0.12175675675675679</v>
      </c>
    </row>
    <row r="1427" spans="2:12" x14ac:dyDescent="0.3">
      <c r="B1427" t="s">
        <v>1341</v>
      </c>
      <c r="C1427" s="1">
        <v>43187</v>
      </c>
      <c r="D1427">
        <v>6147.95</v>
      </c>
      <c r="E1427">
        <v>6252.95</v>
      </c>
      <c r="F1427">
        <v>6080.05</v>
      </c>
      <c r="G1427">
        <v>6097.5</v>
      </c>
      <c r="H1427">
        <v>1011</v>
      </c>
      <c r="I1427">
        <v>7950</v>
      </c>
      <c r="J1427">
        <v>5380</v>
      </c>
      <c r="L1427" s="2">
        <f t="shared" si="22"/>
        <v>-0.23301886792452831</v>
      </c>
    </row>
    <row r="1428" spans="2:12" x14ac:dyDescent="0.3">
      <c r="B1428" t="s">
        <v>1571</v>
      </c>
      <c r="C1428" s="1">
        <v>43187</v>
      </c>
      <c r="D1428">
        <v>226.85</v>
      </c>
      <c r="E1428">
        <v>226.85</v>
      </c>
      <c r="F1428">
        <v>220.2</v>
      </c>
      <c r="G1428">
        <v>222.4</v>
      </c>
      <c r="H1428">
        <v>13649</v>
      </c>
      <c r="I1428">
        <v>309</v>
      </c>
      <c r="J1428">
        <v>216</v>
      </c>
      <c r="L1428" s="2">
        <f t="shared" si="22"/>
        <v>-0.28025889967637541</v>
      </c>
    </row>
    <row r="1429" spans="2:12" x14ac:dyDescent="0.3">
      <c r="B1429" t="s">
        <v>1342</v>
      </c>
      <c r="C1429" s="1">
        <v>43187</v>
      </c>
      <c r="D1429">
        <v>492</v>
      </c>
      <c r="E1429">
        <v>494</v>
      </c>
      <c r="F1429">
        <v>485.15</v>
      </c>
      <c r="G1429">
        <v>488.5</v>
      </c>
      <c r="H1429">
        <v>3821</v>
      </c>
      <c r="I1429">
        <v>620</v>
      </c>
      <c r="J1429">
        <v>383</v>
      </c>
      <c r="L1429" s="2">
        <f t="shared" si="22"/>
        <v>-0.21209677419354839</v>
      </c>
    </row>
    <row r="1430" spans="2:12" x14ac:dyDescent="0.3">
      <c r="B1430" t="s">
        <v>1343</v>
      </c>
      <c r="C1430" s="1">
        <v>43187</v>
      </c>
      <c r="D1430">
        <v>7.6</v>
      </c>
      <c r="E1430">
        <v>7.6</v>
      </c>
      <c r="F1430">
        <v>7.6</v>
      </c>
      <c r="G1430">
        <v>7.6</v>
      </c>
      <c r="H1430">
        <v>18381</v>
      </c>
      <c r="I1430">
        <v>16</v>
      </c>
      <c r="J1430">
        <v>6</v>
      </c>
      <c r="L1430" s="2">
        <f t="shared" si="22"/>
        <v>-0.52500000000000002</v>
      </c>
    </row>
    <row r="1431" spans="2:12" x14ac:dyDescent="0.3">
      <c r="B1431" t="s">
        <v>1344</v>
      </c>
      <c r="C1431" s="1">
        <v>43187</v>
      </c>
      <c r="D1431">
        <v>465.45</v>
      </c>
      <c r="E1431">
        <v>465.45</v>
      </c>
      <c r="F1431">
        <v>442.3</v>
      </c>
      <c r="G1431">
        <v>446.7</v>
      </c>
      <c r="H1431">
        <v>5271</v>
      </c>
      <c r="I1431">
        <v>684</v>
      </c>
      <c r="J1431">
        <v>277</v>
      </c>
      <c r="L1431" s="2">
        <f t="shared" si="22"/>
        <v>-0.34692982456140353</v>
      </c>
    </row>
    <row r="1432" spans="2:12" x14ac:dyDescent="0.3">
      <c r="B1432" t="s">
        <v>1345</v>
      </c>
      <c r="C1432" s="1">
        <v>43187</v>
      </c>
      <c r="D1432">
        <v>41</v>
      </c>
      <c r="E1432">
        <v>41</v>
      </c>
      <c r="F1432">
        <v>38.85</v>
      </c>
      <c r="G1432">
        <v>40.5</v>
      </c>
      <c r="H1432">
        <v>1862</v>
      </c>
      <c r="I1432">
        <v>98</v>
      </c>
      <c r="J1432">
        <v>28</v>
      </c>
      <c r="L1432" s="2">
        <f t="shared" si="22"/>
        <v>-0.58673469387755106</v>
      </c>
    </row>
    <row r="1433" spans="2:12" x14ac:dyDescent="0.3">
      <c r="B1433" t="s">
        <v>1346</v>
      </c>
      <c r="C1433" s="1">
        <v>43187</v>
      </c>
      <c r="D1433">
        <v>159.35</v>
      </c>
      <c r="E1433">
        <v>162.5</v>
      </c>
      <c r="F1433">
        <v>158.15</v>
      </c>
      <c r="G1433">
        <v>160.15</v>
      </c>
      <c r="H1433">
        <v>120812</v>
      </c>
      <c r="I1433">
        <v>233</v>
      </c>
      <c r="J1433">
        <v>111</v>
      </c>
      <c r="L1433" s="2">
        <f t="shared" si="22"/>
        <v>-0.31266094420600854</v>
      </c>
    </row>
    <row r="1434" spans="2:12" x14ac:dyDescent="0.3">
      <c r="B1434" t="s">
        <v>1347</v>
      </c>
      <c r="C1434" s="1">
        <v>43187</v>
      </c>
      <c r="D1434">
        <v>697.1</v>
      </c>
      <c r="E1434">
        <v>710</v>
      </c>
      <c r="F1434">
        <v>679</v>
      </c>
      <c r="G1434">
        <v>705.45</v>
      </c>
      <c r="H1434">
        <v>37135</v>
      </c>
      <c r="I1434">
        <v>1007</v>
      </c>
      <c r="J1434">
        <v>607</v>
      </c>
      <c r="L1434" s="2">
        <f t="shared" si="22"/>
        <v>-0.2994538232373386</v>
      </c>
    </row>
    <row r="1435" spans="2:12" x14ac:dyDescent="0.3">
      <c r="B1435" t="s">
        <v>1348</v>
      </c>
      <c r="C1435" s="1">
        <v>43187</v>
      </c>
      <c r="D1435">
        <v>192.95</v>
      </c>
      <c r="E1435">
        <v>192.95</v>
      </c>
      <c r="F1435">
        <v>186</v>
      </c>
      <c r="G1435">
        <v>187.05</v>
      </c>
      <c r="H1435">
        <v>489803</v>
      </c>
      <c r="I1435">
        <v>325</v>
      </c>
      <c r="J1435">
        <v>77</v>
      </c>
      <c r="L1435" s="2">
        <f t="shared" si="22"/>
        <v>-0.42446153846153845</v>
      </c>
    </row>
    <row r="1436" spans="2:12" x14ac:dyDescent="0.3">
      <c r="B1436" t="s">
        <v>1349</v>
      </c>
      <c r="C1436" s="1">
        <v>43187</v>
      </c>
      <c r="D1436">
        <v>92.2</v>
      </c>
      <c r="E1436">
        <v>97.8</v>
      </c>
      <c r="F1436">
        <v>91.2</v>
      </c>
      <c r="G1436">
        <v>93.15</v>
      </c>
      <c r="H1436">
        <v>4989</v>
      </c>
      <c r="I1436">
        <v>159</v>
      </c>
      <c r="J1436">
        <v>56</v>
      </c>
      <c r="L1436" s="2">
        <f t="shared" si="22"/>
        <v>-0.41415094339622638</v>
      </c>
    </row>
    <row r="1437" spans="2:12" x14ac:dyDescent="0.3">
      <c r="B1437" t="s">
        <v>1350</v>
      </c>
      <c r="C1437" s="1">
        <v>43187</v>
      </c>
      <c r="D1437">
        <v>1725</v>
      </c>
      <c r="E1437">
        <v>1741.5</v>
      </c>
      <c r="F1437">
        <v>1695</v>
      </c>
      <c r="G1437">
        <v>1702.6</v>
      </c>
      <c r="H1437">
        <v>30883</v>
      </c>
      <c r="I1437">
        <v>2440</v>
      </c>
      <c r="J1437">
        <v>811</v>
      </c>
      <c r="L1437" s="2">
        <f t="shared" si="22"/>
        <v>-0.3022131147540984</v>
      </c>
    </row>
    <row r="1438" spans="2:12" x14ac:dyDescent="0.3">
      <c r="B1438" t="s">
        <v>1351</v>
      </c>
      <c r="C1438" s="1">
        <v>43187</v>
      </c>
      <c r="D1438">
        <v>110.4</v>
      </c>
      <c r="E1438">
        <v>112.8</v>
      </c>
      <c r="F1438">
        <v>106.35</v>
      </c>
      <c r="G1438">
        <v>107.1</v>
      </c>
      <c r="H1438">
        <v>46921</v>
      </c>
      <c r="I1438">
        <v>236</v>
      </c>
      <c r="J1438">
        <v>104</v>
      </c>
      <c r="L1438" s="2">
        <f t="shared" si="22"/>
        <v>-0.54618644067796618</v>
      </c>
    </row>
    <row r="1439" spans="2:12" x14ac:dyDescent="0.3">
      <c r="B1439" t="s">
        <v>1352</v>
      </c>
      <c r="C1439" s="1">
        <v>43187</v>
      </c>
      <c r="D1439">
        <v>938.2</v>
      </c>
      <c r="E1439">
        <v>964</v>
      </c>
      <c r="F1439">
        <v>918</v>
      </c>
      <c r="G1439">
        <v>942.3</v>
      </c>
      <c r="H1439">
        <v>11431588</v>
      </c>
      <c r="I1439">
        <v>964</v>
      </c>
      <c r="J1439">
        <v>441</v>
      </c>
      <c r="L1439" s="2">
        <f t="shared" si="22"/>
        <v>-2.2510373443983451E-2</v>
      </c>
    </row>
    <row r="1440" spans="2:12" x14ac:dyDescent="0.3">
      <c r="B1440" t="s">
        <v>1353</v>
      </c>
      <c r="C1440" s="1">
        <v>43187</v>
      </c>
      <c r="D1440">
        <v>51.3</v>
      </c>
      <c r="E1440">
        <v>53</v>
      </c>
      <c r="F1440">
        <v>47.8</v>
      </c>
      <c r="G1440">
        <v>49.1</v>
      </c>
      <c r="H1440">
        <v>157899</v>
      </c>
      <c r="I1440">
        <v>84</v>
      </c>
      <c r="J1440">
        <v>33</v>
      </c>
      <c r="L1440" s="2">
        <f t="shared" si="22"/>
        <v>-0.41547619047619044</v>
      </c>
    </row>
    <row r="1441" spans="2:12" x14ac:dyDescent="0.3">
      <c r="B1441" t="s">
        <v>1354</v>
      </c>
      <c r="C1441" s="1">
        <v>43187</v>
      </c>
      <c r="D1441">
        <v>346.85</v>
      </c>
      <c r="E1441">
        <v>350.75</v>
      </c>
      <c r="F1441">
        <v>341</v>
      </c>
      <c r="G1441">
        <v>347.85</v>
      </c>
      <c r="H1441">
        <v>36567</v>
      </c>
      <c r="I1441">
        <v>499</v>
      </c>
      <c r="J1441">
        <v>286</v>
      </c>
      <c r="L1441" s="2">
        <f t="shared" si="22"/>
        <v>-0.30290581162324642</v>
      </c>
    </row>
    <row r="1442" spans="2:12" x14ac:dyDescent="0.3">
      <c r="B1442" t="s">
        <v>1605</v>
      </c>
      <c r="C1442" s="1">
        <v>43187</v>
      </c>
      <c r="D1442">
        <v>3.3</v>
      </c>
      <c r="E1442">
        <v>3.45</v>
      </c>
      <c r="F1442">
        <v>3.15</v>
      </c>
      <c r="G1442">
        <v>3.45</v>
      </c>
      <c r="H1442">
        <v>17750</v>
      </c>
      <c r="I1442">
        <v>4</v>
      </c>
      <c r="J1442">
        <v>2</v>
      </c>
      <c r="L1442" s="2">
        <f t="shared" si="22"/>
        <v>-0.13749999999999996</v>
      </c>
    </row>
    <row r="1443" spans="2:12" x14ac:dyDescent="0.3">
      <c r="B1443" t="s">
        <v>1355</v>
      </c>
      <c r="C1443" s="1">
        <v>43187</v>
      </c>
      <c r="D1443">
        <v>84</v>
      </c>
      <c r="E1443">
        <v>86.6</v>
      </c>
      <c r="F1443">
        <v>77.5</v>
      </c>
      <c r="G1443">
        <v>78.95</v>
      </c>
      <c r="H1443">
        <v>50121</v>
      </c>
      <c r="I1443">
        <v>170</v>
      </c>
      <c r="J1443">
        <v>78</v>
      </c>
      <c r="L1443" s="2">
        <f t="shared" si="22"/>
        <v>-0.53558823529411759</v>
      </c>
    </row>
    <row r="1444" spans="2:12" x14ac:dyDescent="0.3">
      <c r="B1444" t="s">
        <v>1356</v>
      </c>
      <c r="C1444" s="1">
        <v>43187</v>
      </c>
      <c r="D1444">
        <v>1244.05</v>
      </c>
      <c r="E1444">
        <v>1269.45</v>
      </c>
      <c r="F1444">
        <v>1235</v>
      </c>
      <c r="G1444">
        <v>1249.75</v>
      </c>
      <c r="H1444">
        <v>227397</v>
      </c>
      <c r="I1444">
        <v>1575</v>
      </c>
      <c r="J1444">
        <v>1142</v>
      </c>
      <c r="L1444" s="2">
        <f t="shared" si="22"/>
        <v>-0.2065079365079365</v>
      </c>
    </row>
    <row r="1445" spans="2:12" x14ac:dyDescent="0.3">
      <c r="B1445" t="s">
        <v>1357</v>
      </c>
      <c r="C1445" s="1">
        <v>43187</v>
      </c>
      <c r="D1445">
        <v>412</v>
      </c>
      <c r="E1445">
        <v>419.9</v>
      </c>
      <c r="F1445">
        <v>373.9</v>
      </c>
      <c r="G1445">
        <v>379.55</v>
      </c>
      <c r="H1445">
        <v>115784</v>
      </c>
      <c r="I1445">
        <v>781</v>
      </c>
      <c r="J1445">
        <v>374</v>
      </c>
      <c r="L1445" s="2">
        <f t="shared" si="22"/>
        <v>-0.51402048655569776</v>
      </c>
    </row>
    <row r="1446" spans="2:12" x14ac:dyDescent="0.3">
      <c r="B1446" t="s">
        <v>1358</v>
      </c>
      <c r="C1446" s="1">
        <v>43187</v>
      </c>
      <c r="D1446">
        <v>229.9</v>
      </c>
      <c r="E1446">
        <v>232.55</v>
      </c>
      <c r="F1446">
        <v>226.15</v>
      </c>
      <c r="G1446">
        <v>229.25</v>
      </c>
      <c r="H1446">
        <v>2148981</v>
      </c>
      <c r="I1446">
        <v>307</v>
      </c>
      <c r="J1446">
        <v>172</v>
      </c>
      <c r="L1446" s="2">
        <f t="shared" si="22"/>
        <v>-0.25325732899022801</v>
      </c>
    </row>
    <row r="1447" spans="2:12" x14ac:dyDescent="0.3">
      <c r="B1447" t="s">
        <v>1359</v>
      </c>
      <c r="C1447" s="1">
        <v>43187</v>
      </c>
      <c r="D1447">
        <v>9.4</v>
      </c>
      <c r="E1447">
        <v>9.5</v>
      </c>
      <c r="F1447">
        <v>9.1</v>
      </c>
      <c r="G1447">
        <v>9.1</v>
      </c>
      <c r="H1447">
        <v>72912</v>
      </c>
      <c r="I1447">
        <v>21</v>
      </c>
      <c r="J1447">
        <v>9</v>
      </c>
      <c r="L1447" s="2">
        <f t="shared" si="22"/>
        <v>-0.56666666666666665</v>
      </c>
    </row>
    <row r="1448" spans="2:12" x14ac:dyDescent="0.3">
      <c r="B1448" t="s">
        <v>1360</v>
      </c>
      <c r="C1448" s="1">
        <v>43187</v>
      </c>
      <c r="D1448">
        <v>343</v>
      </c>
      <c r="E1448">
        <v>348.9</v>
      </c>
      <c r="F1448">
        <v>339.7</v>
      </c>
      <c r="G1448">
        <v>345.05</v>
      </c>
      <c r="H1448">
        <v>188311</v>
      </c>
      <c r="I1448">
        <v>361</v>
      </c>
      <c r="J1448">
        <v>227</v>
      </c>
      <c r="L1448" s="2">
        <f t="shared" si="22"/>
        <v>-4.4182825484764508E-2</v>
      </c>
    </row>
    <row r="1449" spans="2:12" x14ac:dyDescent="0.3">
      <c r="B1449" t="s">
        <v>1361</v>
      </c>
      <c r="C1449" s="1">
        <v>43187</v>
      </c>
      <c r="D1449">
        <v>222.05</v>
      </c>
      <c r="E1449">
        <v>227.4</v>
      </c>
      <c r="F1449">
        <v>220.2</v>
      </c>
      <c r="G1449">
        <v>222.9</v>
      </c>
      <c r="H1449">
        <v>19442</v>
      </c>
      <c r="I1449">
        <v>322</v>
      </c>
      <c r="J1449">
        <v>188</v>
      </c>
      <c r="L1449" s="2">
        <f t="shared" si="22"/>
        <v>-0.30776397515527948</v>
      </c>
    </row>
    <row r="1450" spans="2:12" x14ac:dyDescent="0.3">
      <c r="B1450" t="s">
        <v>1362</v>
      </c>
      <c r="C1450" s="1">
        <v>43187</v>
      </c>
      <c r="D1450">
        <v>60.7</v>
      </c>
      <c r="E1450">
        <v>60.85</v>
      </c>
      <c r="F1450">
        <v>59</v>
      </c>
      <c r="G1450">
        <v>59.25</v>
      </c>
      <c r="H1450">
        <v>575523</v>
      </c>
      <c r="I1450">
        <v>110</v>
      </c>
      <c r="J1450">
        <v>59</v>
      </c>
      <c r="L1450" s="2">
        <f t="shared" si="22"/>
        <v>-0.46136363636363636</v>
      </c>
    </row>
    <row r="1451" spans="2:12" x14ac:dyDescent="0.3">
      <c r="B1451" t="s">
        <v>1363</v>
      </c>
      <c r="C1451" s="1">
        <v>43187</v>
      </c>
      <c r="D1451">
        <v>132.19999999999999</v>
      </c>
      <c r="E1451">
        <v>134.6</v>
      </c>
      <c r="F1451">
        <v>127.5</v>
      </c>
      <c r="G1451">
        <v>128.69999999999999</v>
      </c>
      <c r="H1451">
        <v>105625</v>
      </c>
      <c r="I1451">
        <v>189</v>
      </c>
      <c r="J1451">
        <v>88</v>
      </c>
      <c r="L1451" s="2">
        <f t="shared" si="22"/>
        <v>-0.31904761904761914</v>
      </c>
    </row>
    <row r="1452" spans="2:12" x14ac:dyDescent="0.3">
      <c r="B1452" t="s">
        <v>1364</v>
      </c>
      <c r="C1452" s="1">
        <v>43187</v>
      </c>
      <c r="D1452">
        <v>27</v>
      </c>
      <c r="E1452">
        <v>27.5</v>
      </c>
      <c r="F1452">
        <v>26.6</v>
      </c>
      <c r="G1452">
        <v>26.85</v>
      </c>
      <c r="H1452">
        <v>97518</v>
      </c>
      <c r="I1452">
        <v>48</v>
      </c>
      <c r="J1452">
        <v>25</v>
      </c>
      <c r="L1452" s="2">
        <f t="shared" si="22"/>
        <v>-0.44062499999999999</v>
      </c>
    </row>
    <row r="1453" spans="2:12" x14ac:dyDescent="0.3">
      <c r="B1453" t="s">
        <v>1365</v>
      </c>
      <c r="C1453" s="1">
        <v>43187</v>
      </c>
      <c r="D1453">
        <v>95.05</v>
      </c>
      <c r="E1453">
        <v>102.25</v>
      </c>
      <c r="F1453">
        <v>95.05</v>
      </c>
      <c r="G1453">
        <v>100.5</v>
      </c>
      <c r="H1453">
        <v>347939</v>
      </c>
      <c r="I1453">
        <v>167</v>
      </c>
      <c r="J1453">
        <v>95</v>
      </c>
      <c r="L1453" s="2">
        <f t="shared" si="22"/>
        <v>-0.39820359281437123</v>
      </c>
    </row>
    <row r="1454" spans="2:12" x14ac:dyDescent="0.3">
      <c r="B1454" t="s">
        <v>1367</v>
      </c>
      <c r="C1454" s="1">
        <v>43187</v>
      </c>
      <c r="D1454">
        <v>1061.3499999999999</v>
      </c>
      <c r="E1454">
        <v>1087.95</v>
      </c>
      <c r="F1454">
        <v>1034.75</v>
      </c>
      <c r="G1454">
        <v>1051.9000000000001</v>
      </c>
      <c r="H1454">
        <v>7440</v>
      </c>
      <c r="I1454">
        <v>1466</v>
      </c>
      <c r="J1454">
        <v>680</v>
      </c>
      <c r="L1454" s="2">
        <f t="shared" si="22"/>
        <v>-0.28246930422919503</v>
      </c>
    </row>
    <row r="1455" spans="2:12" x14ac:dyDescent="0.3">
      <c r="B1455" t="s">
        <v>1366</v>
      </c>
      <c r="C1455" s="1">
        <v>43187</v>
      </c>
      <c r="D1455">
        <v>41.7</v>
      </c>
      <c r="E1455">
        <v>41.8</v>
      </c>
      <c r="F1455">
        <v>40.35</v>
      </c>
      <c r="G1455">
        <v>40.65</v>
      </c>
      <c r="H1455">
        <v>431599</v>
      </c>
      <c r="I1455">
        <v>108</v>
      </c>
      <c r="J1455">
        <v>40</v>
      </c>
      <c r="L1455" s="2">
        <f t="shared" si="22"/>
        <v>-0.62361111111111101</v>
      </c>
    </row>
    <row r="1456" spans="2:12" x14ac:dyDescent="0.3">
      <c r="B1456" t="s">
        <v>1368</v>
      </c>
      <c r="C1456" s="1">
        <v>43187</v>
      </c>
      <c r="D1456">
        <v>6297.35</v>
      </c>
      <c r="E1456">
        <v>6333.4</v>
      </c>
      <c r="F1456">
        <v>6150</v>
      </c>
      <c r="G1456">
        <v>6184.05</v>
      </c>
      <c r="H1456">
        <v>3063</v>
      </c>
      <c r="I1456">
        <v>8900</v>
      </c>
      <c r="J1456">
        <v>5723</v>
      </c>
      <c r="L1456" s="2">
        <f t="shared" si="22"/>
        <v>-0.30516292134831458</v>
      </c>
    </row>
    <row r="1457" spans="2:12" x14ac:dyDescent="0.3">
      <c r="B1457" t="s">
        <v>1369</v>
      </c>
      <c r="C1457" s="1">
        <v>43187</v>
      </c>
      <c r="D1457">
        <v>83</v>
      </c>
      <c r="E1457">
        <v>87</v>
      </c>
      <c r="F1457">
        <v>80.099999999999994</v>
      </c>
      <c r="G1457">
        <v>81.05</v>
      </c>
      <c r="H1457">
        <v>25696</v>
      </c>
      <c r="I1457">
        <v>141</v>
      </c>
      <c r="J1457">
        <v>54</v>
      </c>
      <c r="L1457" s="2">
        <f t="shared" si="22"/>
        <v>-0.42517730496453904</v>
      </c>
    </row>
    <row r="1458" spans="2:12" x14ac:dyDescent="0.3">
      <c r="B1458" t="s">
        <v>1370</v>
      </c>
      <c r="C1458" s="1">
        <v>43187</v>
      </c>
      <c r="D1458">
        <v>5.8</v>
      </c>
      <c r="E1458">
        <v>5.8</v>
      </c>
      <c r="F1458">
        <v>5.5</v>
      </c>
      <c r="G1458">
        <v>5.55</v>
      </c>
      <c r="H1458">
        <v>590714</v>
      </c>
      <c r="I1458">
        <v>10</v>
      </c>
      <c r="J1458">
        <v>4</v>
      </c>
      <c r="L1458" s="2">
        <f t="shared" si="22"/>
        <v>-0.44500000000000001</v>
      </c>
    </row>
    <row r="1459" spans="2:12" x14ac:dyDescent="0.3">
      <c r="B1459" t="s">
        <v>1371</v>
      </c>
      <c r="C1459" s="1">
        <v>43187</v>
      </c>
      <c r="D1459">
        <v>1.9</v>
      </c>
      <c r="E1459">
        <v>1.9</v>
      </c>
      <c r="F1459">
        <v>1.9</v>
      </c>
      <c r="G1459">
        <v>1.9</v>
      </c>
      <c r="H1459">
        <v>100</v>
      </c>
      <c r="I1459">
        <v>5</v>
      </c>
      <c r="J1459">
        <v>2</v>
      </c>
      <c r="L1459" s="2">
        <f t="shared" si="22"/>
        <v>-0.62</v>
      </c>
    </row>
    <row r="1460" spans="2:12" x14ac:dyDescent="0.3">
      <c r="B1460" t="s">
        <v>1372</v>
      </c>
      <c r="C1460" s="1">
        <v>43187</v>
      </c>
      <c r="D1460">
        <v>67.849999999999994</v>
      </c>
      <c r="E1460">
        <v>70</v>
      </c>
      <c r="F1460">
        <v>66.75</v>
      </c>
      <c r="G1460">
        <v>67.099999999999994</v>
      </c>
      <c r="H1460">
        <v>14218409</v>
      </c>
      <c r="I1460">
        <v>70</v>
      </c>
      <c r="J1460">
        <v>33</v>
      </c>
      <c r="L1460" s="2">
        <f t="shared" si="22"/>
        <v>-4.1428571428571509E-2</v>
      </c>
    </row>
    <row r="1461" spans="2:12" x14ac:dyDescent="0.3">
      <c r="B1461" t="s">
        <v>1373</v>
      </c>
      <c r="C1461" s="1">
        <v>43187</v>
      </c>
      <c r="D1461">
        <v>345</v>
      </c>
      <c r="E1461">
        <v>345.9</v>
      </c>
      <c r="F1461">
        <v>339</v>
      </c>
      <c r="G1461">
        <v>341.05</v>
      </c>
      <c r="H1461">
        <v>31267</v>
      </c>
      <c r="I1461">
        <v>546</v>
      </c>
      <c r="J1461">
        <v>165</v>
      </c>
      <c r="L1461" s="2">
        <f t="shared" si="22"/>
        <v>-0.37536630036630036</v>
      </c>
    </row>
    <row r="1462" spans="2:12" x14ac:dyDescent="0.3">
      <c r="B1462" t="s">
        <v>1374</v>
      </c>
      <c r="C1462" s="1">
        <v>43187</v>
      </c>
      <c r="D1462">
        <v>610.54999999999995</v>
      </c>
      <c r="E1462">
        <v>622</v>
      </c>
      <c r="F1462">
        <v>608</v>
      </c>
      <c r="G1462">
        <v>619.29999999999995</v>
      </c>
      <c r="H1462">
        <v>739538</v>
      </c>
      <c r="I1462">
        <v>794</v>
      </c>
      <c r="J1462">
        <v>425</v>
      </c>
      <c r="L1462" s="2">
        <f t="shared" si="22"/>
        <v>-0.22002518891687664</v>
      </c>
    </row>
    <row r="1463" spans="2:12" x14ac:dyDescent="0.3">
      <c r="B1463" t="s">
        <v>1375</v>
      </c>
      <c r="C1463" s="1">
        <v>43187</v>
      </c>
      <c r="D1463">
        <v>3236.9</v>
      </c>
      <c r="E1463">
        <v>3257.45</v>
      </c>
      <c r="F1463">
        <v>3145.05</v>
      </c>
      <c r="G1463">
        <v>3217.65</v>
      </c>
      <c r="H1463">
        <v>5146</v>
      </c>
      <c r="I1463">
        <v>4340</v>
      </c>
      <c r="J1463">
        <v>2974</v>
      </c>
      <c r="L1463" s="2">
        <f t="shared" si="22"/>
        <v>-0.25860599078341012</v>
      </c>
    </row>
    <row r="1464" spans="2:12" x14ac:dyDescent="0.3">
      <c r="B1464" t="s">
        <v>1376</v>
      </c>
      <c r="C1464" s="1">
        <v>43187</v>
      </c>
      <c r="D1464">
        <v>15.1</v>
      </c>
      <c r="E1464">
        <v>15.25</v>
      </c>
      <c r="F1464">
        <v>13.85</v>
      </c>
      <c r="G1464">
        <v>14.15</v>
      </c>
      <c r="H1464">
        <v>60395</v>
      </c>
      <c r="I1464">
        <v>288</v>
      </c>
      <c r="J1464">
        <v>14</v>
      </c>
      <c r="L1464" s="2">
        <f t="shared" si="22"/>
        <v>-0.95086805555555565</v>
      </c>
    </row>
    <row r="1465" spans="2:12" x14ac:dyDescent="0.3">
      <c r="B1465" t="s">
        <v>1377</v>
      </c>
      <c r="C1465" s="1">
        <v>43187</v>
      </c>
      <c r="D1465">
        <v>499.95</v>
      </c>
      <c r="E1465">
        <v>512</v>
      </c>
      <c r="F1465">
        <v>480</v>
      </c>
      <c r="G1465">
        <v>488.6</v>
      </c>
      <c r="H1465">
        <v>304721</v>
      </c>
      <c r="I1465">
        <v>558</v>
      </c>
      <c r="J1465">
        <v>210</v>
      </c>
      <c r="L1465" s="2">
        <f t="shared" si="22"/>
        <v>-0.12437275985663078</v>
      </c>
    </row>
    <row r="1466" spans="2:12" x14ac:dyDescent="0.3">
      <c r="B1466" t="s">
        <v>1378</v>
      </c>
      <c r="C1466" s="1">
        <v>43187</v>
      </c>
      <c r="D1466">
        <v>110.5</v>
      </c>
      <c r="E1466">
        <v>111.35</v>
      </c>
      <c r="F1466">
        <v>109</v>
      </c>
      <c r="G1466">
        <v>109.7</v>
      </c>
      <c r="H1466">
        <v>301797</v>
      </c>
      <c r="I1466">
        <v>190</v>
      </c>
      <c r="J1466">
        <v>106</v>
      </c>
      <c r="L1466" s="2">
        <f t="shared" si="22"/>
        <v>-0.42263157894736841</v>
      </c>
    </row>
    <row r="1467" spans="2:12" x14ac:dyDescent="0.3">
      <c r="B1467" t="s">
        <v>1379</v>
      </c>
      <c r="C1467" s="1">
        <v>43187</v>
      </c>
      <c r="D1467">
        <v>955</v>
      </c>
      <c r="E1467">
        <v>961.7</v>
      </c>
      <c r="F1467">
        <v>940.8</v>
      </c>
      <c r="G1467">
        <v>947.85</v>
      </c>
      <c r="H1467">
        <v>429873</v>
      </c>
      <c r="I1467">
        <v>1243</v>
      </c>
      <c r="J1467">
        <v>717</v>
      </c>
      <c r="L1467" s="2">
        <f t="shared" si="22"/>
        <v>-0.23744971842316973</v>
      </c>
    </row>
    <row r="1468" spans="2:12" x14ac:dyDescent="0.3">
      <c r="B1468" t="s">
        <v>1380</v>
      </c>
      <c r="C1468" s="1">
        <v>43187</v>
      </c>
      <c r="D1468">
        <v>239.8</v>
      </c>
      <c r="E1468">
        <v>239.8</v>
      </c>
      <c r="F1468">
        <v>235.1</v>
      </c>
      <c r="G1468">
        <v>235.75</v>
      </c>
      <c r="H1468">
        <v>33303</v>
      </c>
      <c r="I1468">
        <v>339</v>
      </c>
      <c r="J1468">
        <v>175</v>
      </c>
      <c r="L1468" s="2">
        <f t="shared" si="22"/>
        <v>-0.30457227138643067</v>
      </c>
    </row>
    <row r="1469" spans="2:12" x14ac:dyDescent="0.3">
      <c r="B1469" t="s">
        <v>1381</v>
      </c>
      <c r="C1469" s="1">
        <v>43187</v>
      </c>
      <c r="D1469">
        <v>21.8</v>
      </c>
      <c r="E1469">
        <v>21.9</v>
      </c>
      <c r="F1469">
        <v>21.5</v>
      </c>
      <c r="G1469">
        <v>21.6</v>
      </c>
      <c r="H1469">
        <v>587020</v>
      </c>
      <c r="I1469">
        <v>45</v>
      </c>
      <c r="J1469">
        <v>21</v>
      </c>
      <c r="L1469" s="2">
        <f t="shared" si="22"/>
        <v>-0.52</v>
      </c>
    </row>
    <row r="1470" spans="2:12" x14ac:dyDescent="0.3">
      <c r="B1470" t="s">
        <v>1382</v>
      </c>
      <c r="C1470" s="1">
        <v>43187</v>
      </c>
      <c r="D1470">
        <v>373</v>
      </c>
      <c r="E1470">
        <v>378</v>
      </c>
      <c r="F1470">
        <v>364</v>
      </c>
      <c r="G1470">
        <v>372.9</v>
      </c>
      <c r="H1470">
        <v>18305</v>
      </c>
      <c r="I1470">
        <v>620</v>
      </c>
      <c r="J1470">
        <v>314</v>
      </c>
      <c r="L1470" s="2">
        <f t="shared" si="22"/>
        <v>-0.3985483870967742</v>
      </c>
    </row>
    <row r="1471" spans="2:12" x14ac:dyDescent="0.3">
      <c r="B1471" t="s">
        <v>1384</v>
      </c>
      <c r="C1471" s="1">
        <v>43187</v>
      </c>
      <c r="D1471">
        <v>15.75</v>
      </c>
      <c r="E1471">
        <v>16.149999999999999</v>
      </c>
      <c r="F1471">
        <v>15.4</v>
      </c>
      <c r="G1471">
        <v>15.55</v>
      </c>
      <c r="H1471">
        <v>97639</v>
      </c>
      <c r="I1471">
        <v>37</v>
      </c>
      <c r="J1471">
        <v>15</v>
      </c>
      <c r="L1471" s="2">
        <f t="shared" si="22"/>
        <v>-0.57972972972972969</v>
      </c>
    </row>
    <row r="1472" spans="2:12" x14ac:dyDescent="0.3">
      <c r="B1472" t="s">
        <v>1383</v>
      </c>
      <c r="C1472" s="1">
        <v>43187</v>
      </c>
      <c r="D1472">
        <v>335</v>
      </c>
      <c r="E1472">
        <v>354.4</v>
      </c>
      <c r="F1472">
        <v>330.1</v>
      </c>
      <c r="G1472">
        <v>342.1</v>
      </c>
      <c r="H1472">
        <v>132781</v>
      </c>
      <c r="I1472">
        <v>507</v>
      </c>
      <c r="J1472">
        <v>270</v>
      </c>
      <c r="L1472" s="2">
        <f t="shared" si="22"/>
        <v>-0.32524654832347133</v>
      </c>
    </row>
    <row r="1473" spans="2:12" x14ac:dyDescent="0.3">
      <c r="B1473" t="s">
        <v>1385</v>
      </c>
      <c r="C1473" s="1">
        <v>43187</v>
      </c>
      <c r="D1473">
        <v>350.2</v>
      </c>
      <c r="E1473">
        <v>353</v>
      </c>
      <c r="F1473">
        <v>344</v>
      </c>
      <c r="G1473">
        <v>345.45</v>
      </c>
      <c r="H1473">
        <v>800755</v>
      </c>
      <c r="I1473">
        <v>445</v>
      </c>
      <c r="J1473">
        <v>285</v>
      </c>
      <c r="L1473" s="2">
        <f t="shared" si="22"/>
        <v>-0.22370786516853935</v>
      </c>
    </row>
    <row r="1474" spans="2:12" x14ac:dyDescent="0.3">
      <c r="B1474" t="s">
        <v>1386</v>
      </c>
      <c r="C1474" s="1">
        <v>43187</v>
      </c>
      <c r="D1474">
        <v>15.6</v>
      </c>
      <c r="E1474">
        <v>15.6</v>
      </c>
      <c r="F1474">
        <v>15</v>
      </c>
      <c r="G1474">
        <v>15.1</v>
      </c>
      <c r="H1474">
        <v>457582</v>
      </c>
      <c r="I1474">
        <v>40</v>
      </c>
      <c r="J1474">
        <v>15</v>
      </c>
      <c r="L1474" s="2">
        <f t="shared" si="22"/>
        <v>-0.62249999999999994</v>
      </c>
    </row>
    <row r="1475" spans="2:12" x14ac:dyDescent="0.3">
      <c r="B1475" t="s">
        <v>1388</v>
      </c>
      <c r="C1475" s="1">
        <v>43187</v>
      </c>
      <c r="D1475">
        <v>76</v>
      </c>
      <c r="E1475">
        <v>76.05</v>
      </c>
      <c r="F1475">
        <v>72.599999999999994</v>
      </c>
      <c r="G1475">
        <v>73.3</v>
      </c>
      <c r="H1475">
        <v>32205</v>
      </c>
      <c r="I1475">
        <v>112</v>
      </c>
      <c r="J1475">
        <v>64</v>
      </c>
      <c r="L1475" s="2">
        <f t="shared" si="22"/>
        <v>-0.34553571428571433</v>
      </c>
    </row>
    <row r="1476" spans="2:12" x14ac:dyDescent="0.3">
      <c r="B1476" t="s">
        <v>1387</v>
      </c>
      <c r="C1476" s="1">
        <v>43187</v>
      </c>
      <c r="D1476">
        <v>3974.9</v>
      </c>
      <c r="E1476">
        <v>3974.9</v>
      </c>
      <c r="F1476">
        <v>3923</v>
      </c>
      <c r="G1476">
        <v>3950</v>
      </c>
      <c r="H1476">
        <v>464340</v>
      </c>
      <c r="I1476">
        <v>4600</v>
      </c>
      <c r="J1476">
        <v>3773</v>
      </c>
      <c r="L1476" s="2">
        <f t="shared" si="22"/>
        <v>-0.14130434782608695</v>
      </c>
    </row>
    <row r="1477" spans="2:12" x14ac:dyDescent="0.3">
      <c r="B1477" t="s">
        <v>1389</v>
      </c>
      <c r="C1477" s="1">
        <v>43187</v>
      </c>
      <c r="D1477">
        <v>1</v>
      </c>
      <c r="E1477">
        <v>1.05</v>
      </c>
      <c r="F1477">
        <v>1</v>
      </c>
      <c r="G1477">
        <v>1.05</v>
      </c>
      <c r="H1477">
        <v>6000</v>
      </c>
      <c r="I1477">
        <v>3</v>
      </c>
      <c r="J1477">
        <v>1</v>
      </c>
      <c r="L1477" s="2">
        <f t="shared" ref="L1477:L1540" si="23">+(G1477-I1477)/I1477</f>
        <v>-0.65</v>
      </c>
    </row>
    <row r="1478" spans="2:12" x14ac:dyDescent="0.3">
      <c r="B1478" t="s">
        <v>1390</v>
      </c>
      <c r="C1478" s="1">
        <v>43187</v>
      </c>
      <c r="D1478">
        <v>290.8</v>
      </c>
      <c r="E1478">
        <v>295</v>
      </c>
      <c r="F1478">
        <v>284</v>
      </c>
      <c r="G1478">
        <v>285.3</v>
      </c>
      <c r="H1478">
        <v>310587</v>
      </c>
      <c r="I1478">
        <v>382</v>
      </c>
      <c r="J1478">
        <v>231</v>
      </c>
      <c r="L1478" s="2">
        <f t="shared" si="23"/>
        <v>-0.25314136125654446</v>
      </c>
    </row>
    <row r="1479" spans="2:12" x14ac:dyDescent="0.3">
      <c r="B1479" t="s">
        <v>1391</v>
      </c>
      <c r="C1479" s="1">
        <v>43187</v>
      </c>
      <c r="D1479">
        <v>84</v>
      </c>
      <c r="E1479">
        <v>84.7</v>
      </c>
      <c r="F1479">
        <v>82.2</v>
      </c>
      <c r="G1479">
        <v>82.8</v>
      </c>
      <c r="H1479">
        <v>8671</v>
      </c>
      <c r="I1479">
        <v>110</v>
      </c>
      <c r="J1479">
        <v>68</v>
      </c>
      <c r="L1479" s="2">
        <f t="shared" si="23"/>
        <v>-0.24727272727272731</v>
      </c>
    </row>
    <row r="1480" spans="2:12" x14ac:dyDescent="0.3">
      <c r="B1480" t="s">
        <v>1393</v>
      </c>
      <c r="C1480" s="1">
        <v>43187</v>
      </c>
      <c r="D1480">
        <v>382</v>
      </c>
      <c r="E1480">
        <v>388.65</v>
      </c>
      <c r="F1480">
        <v>375</v>
      </c>
      <c r="G1480">
        <v>378.15</v>
      </c>
      <c r="H1480">
        <v>26515</v>
      </c>
      <c r="I1480">
        <v>486</v>
      </c>
      <c r="J1480">
        <v>235</v>
      </c>
      <c r="L1480" s="2">
        <f t="shared" si="23"/>
        <v>-0.22191358024691363</v>
      </c>
    </row>
    <row r="1481" spans="2:12" x14ac:dyDescent="0.3">
      <c r="B1481" t="s">
        <v>1392</v>
      </c>
      <c r="C1481" s="1">
        <v>43187</v>
      </c>
      <c r="D1481">
        <v>92.5</v>
      </c>
      <c r="E1481">
        <v>97.3</v>
      </c>
      <c r="F1481">
        <v>91.4</v>
      </c>
      <c r="G1481">
        <v>94</v>
      </c>
      <c r="H1481">
        <v>16544201</v>
      </c>
      <c r="I1481">
        <v>205</v>
      </c>
      <c r="J1481">
        <v>86</v>
      </c>
      <c r="L1481" s="2">
        <f t="shared" si="23"/>
        <v>-0.54146341463414638</v>
      </c>
    </row>
    <row r="1482" spans="2:12" x14ac:dyDescent="0.3">
      <c r="B1482" t="s">
        <v>1395</v>
      </c>
      <c r="C1482" s="1">
        <v>43187</v>
      </c>
      <c r="D1482">
        <v>12.85</v>
      </c>
      <c r="E1482">
        <v>12.9</v>
      </c>
      <c r="F1482">
        <v>12.5</v>
      </c>
      <c r="G1482">
        <v>12.65</v>
      </c>
      <c r="H1482">
        <v>692716</v>
      </c>
      <c r="I1482">
        <v>26</v>
      </c>
      <c r="J1482">
        <v>12</v>
      </c>
      <c r="L1482" s="2">
        <f t="shared" si="23"/>
        <v>-0.51346153846153841</v>
      </c>
    </row>
    <row r="1483" spans="2:12" x14ac:dyDescent="0.3">
      <c r="B1483" t="s">
        <v>1396</v>
      </c>
      <c r="C1483" s="1">
        <v>43187</v>
      </c>
      <c r="D1483">
        <v>352</v>
      </c>
      <c r="E1483">
        <v>352</v>
      </c>
      <c r="F1483">
        <v>340</v>
      </c>
      <c r="G1483">
        <v>341.8</v>
      </c>
      <c r="H1483">
        <v>844</v>
      </c>
      <c r="I1483">
        <v>576</v>
      </c>
      <c r="J1483">
        <v>268</v>
      </c>
      <c r="L1483" s="2">
        <f t="shared" si="23"/>
        <v>-0.40659722222222222</v>
      </c>
    </row>
    <row r="1484" spans="2:12" x14ac:dyDescent="0.3">
      <c r="B1484" t="s">
        <v>1394</v>
      </c>
      <c r="C1484" s="1">
        <v>43187</v>
      </c>
      <c r="D1484">
        <v>5.6</v>
      </c>
      <c r="E1484">
        <v>5.65</v>
      </c>
      <c r="F1484">
        <v>5.5</v>
      </c>
      <c r="G1484">
        <v>5.55</v>
      </c>
      <c r="H1484">
        <v>19478744</v>
      </c>
      <c r="I1484">
        <v>12</v>
      </c>
      <c r="J1484">
        <v>5</v>
      </c>
      <c r="L1484" s="2">
        <f t="shared" si="23"/>
        <v>-0.53749999999999998</v>
      </c>
    </row>
    <row r="1485" spans="2:12" x14ac:dyDescent="0.3">
      <c r="B1485" t="s">
        <v>1397</v>
      </c>
      <c r="C1485" s="1">
        <v>43187</v>
      </c>
      <c r="D1485">
        <v>4.05</v>
      </c>
      <c r="E1485">
        <v>4.3</v>
      </c>
      <c r="F1485">
        <v>4.05</v>
      </c>
      <c r="G1485">
        <v>4.3</v>
      </c>
      <c r="H1485">
        <v>27922</v>
      </c>
      <c r="I1485">
        <v>10</v>
      </c>
      <c r="J1485">
        <v>4</v>
      </c>
      <c r="L1485" s="2">
        <f t="shared" si="23"/>
        <v>-0.57000000000000006</v>
      </c>
    </row>
    <row r="1486" spans="2:12" x14ac:dyDescent="0.3">
      <c r="B1486" t="s">
        <v>1398</v>
      </c>
      <c r="C1486" s="1">
        <v>43187</v>
      </c>
      <c r="D1486">
        <v>130</v>
      </c>
      <c r="E1486">
        <v>132.85</v>
      </c>
      <c r="F1486">
        <v>127.15</v>
      </c>
      <c r="G1486">
        <v>130.6</v>
      </c>
      <c r="H1486">
        <v>33774</v>
      </c>
      <c r="I1486">
        <v>210</v>
      </c>
      <c r="J1486">
        <v>89</v>
      </c>
      <c r="L1486" s="2">
        <f t="shared" si="23"/>
        <v>-0.3780952380952381</v>
      </c>
    </row>
    <row r="1487" spans="2:12" x14ac:dyDescent="0.3">
      <c r="B1487" t="s">
        <v>1399</v>
      </c>
      <c r="C1487" s="1">
        <v>43187</v>
      </c>
      <c r="D1487">
        <v>4.95</v>
      </c>
      <c r="E1487">
        <v>5.0999999999999996</v>
      </c>
      <c r="F1487">
        <v>4.8</v>
      </c>
      <c r="G1487">
        <v>4.95</v>
      </c>
      <c r="H1487">
        <v>786030</v>
      </c>
      <c r="I1487">
        <v>10</v>
      </c>
      <c r="J1487">
        <v>1</v>
      </c>
      <c r="L1487" s="2">
        <f t="shared" si="23"/>
        <v>-0.505</v>
      </c>
    </row>
    <row r="1488" spans="2:12" x14ac:dyDescent="0.3">
      <c r="B1488" t="s">
        <v>1400</v>
      </c>
      <c r="C1488" s="1">
        <v>43187</v>
      </c>
      <c r="D1488">
        <v>738.7</v>
      </c>
      <c r="E1488">
        <v>746.8</v>
      </c>
      <c r="F1488">
        <v>726.3</v>
      </c>
      <c r="G1488">
        <v>730.25</v>
      </c>
      <c r="H1488">
        <v>2977328</v>
      </c>
      <c r="I1488">
        <v>903</v>
      </c>
      <c r="J1488">
        <v>673</v>
      </c>
      <c r="L1488" s="2">
        <f t="shared" si="23"/>
        <v>-0.19130675526024363</v>
      </c>
    </row>
    <row r="1489" spans="2:12" x14ac:dyDescent="0.3">
      <c r="B1489" t="s">
        <v>1401</v>
      </c>
      <c r="C1489" s="1">
        <v>43187</v>
      </c>
      <c r="D1489">
        <v>19</v>
      </c>
      <c r="E1489">
        <v>19.100000000000001</v>
      </c>
      <c r="F1489">
        <v>18.05</v>
      </c>
      <c r="G1489">
        <v>18.3</v>
      </c>
      <c r="H1489">
        <v>594340</v>
      </c>
      <c r="I1489">
        <v>32</v>
      </c>
      <c r="J1489">
        <v>17</v>
      </c>
      <c r="L1489" s="2">
        <f t="shared" si="23"/>
        <v>-0.42812499999999998</v>
      </c>
    </row>
    <row r="1490" spans="2:12" x14ac:dyDescent="0.3">
      <c r="B1490" t="s">
        <v>1402</v>
      </c>
      <c r="C1490" s="1">
        <v>43187</v>
      </c>
      <c r="D1490">
        <v>4</v>
      </c>
      <c r="E1490">
        <v>4.1500000000000004</v>
      </c>
      <c r="F1490">
        <v>3.9</v>
      </c>
      <c r="G1490">
        <v>3.9</v>
      </c>
      <c r="H1490">
        <v>41536</v>
      </c>
      <c r="I1490">
        <v>11</v>
      </c>
      <c r="J1490">
        <v>4</v>
      </c>
      <c r="L1490" s="2">
        <f t="shared" si="23"/>
        <v>-0.64545454545454539</v>
      </c>
    </row>
    <row r="1491" spans="2:12" x14ac:dyDescent="0.3">
      <c r="B1491" t="s">
        <v>1403</v>
      </c>
      <c r="C1491" s="1">
        <v>43187</v>
      </c>
      <c r="D1491">
        <v>12.25</v>
      </c>
      <c r="E1491">
        <v>12.4</v>
      </c>
      <c r="F1491">
        <v>11.9</v>
      </c>
      <c r="G1491">
        <v>12.1</v>
      </c>
      <c r="H1491">
        <v>268330</v>
      </c>
      <c r="I1491">
        <v>37</v>
      </c>
      <c r="J1491">
        <v>12</v>
      </c>
      <c r="L1491" s="2">
        <f t="shared" si="23"/>
        <v>-0.67297297297297298</v>
      </c>
    </row>
    <row r="1492" spans="2:12" x14ac:dyDescent="0.3">
      <c r="B1492" t="s">
        <v>1404</v>
      </c>
      <c r="C1492" s="1">
        <v>43187</v>
      </c>
      <c r="D1492">
        <v>0.2</v>
      </c>
      <c r="E1492">
        <v>0.25</v>
      </c>
      <c r="F1492">
        <v>0.15</v>
      </c>
      <c r="G1492">
        <v>0.2</v>
      </c>
      <c r="H1492">
        <v>5050899</v>
      </c>
      <c r="I1492">
        <v>1</v>
      </c>
      <c r="J1492">
        <v>0</v>
      </c>
      <c r="L1492" s="2">
        <f t="shared" si="23"/>
        <v>-0.8</v>
      </c>
    </row>
    <row r="1493" spans="2:12" x14ac:dyDescent="0.3">
      <c r="B1493" t="s">
        <v>1405</v>
      </c>
      <c r="C1493" s="1">
        <v>43187</v>
      </c>
      <c r="D1493">
        <v>98.6</v>
      </c>
      <c r="E1493">
        <v>102.65</v>
      </c>
      <c r="F1493">
        <v>97.5</v>
      </c>
      <c r="G1493">
        <v>98.3</v>
      </c>
      <c r="H1493">
        <v>77216</v>
      </c>
      <c r="I1493">
        <v>211</v>
      </c>
      <c r="J1493">
        <v>84</v>
      </c>
      <c r="L1493" s="2">
        <f t="shared" si="23"/>
        <v>-0.53412322274881519</v>
      </c>
    </row>
    <row r="1494" spans="2:12" x14ac:dyDescent="0.3">
      <c r="B1494" t="s">
        <v>1406</v>
      </c>
      <c r="C1494" s="1">
        <v>43187</v>
      </c>
      <c r="D1494">
        <v>422.5</v>
      </c>
      <c r="E1494">
        <v>426.35</v>
      </c>
      <c r="F1494">
        <v>416</v>
      </c>
      <c r="G1494">
        <v>418.15</v>
      </c>
      <c r="H1494">
        <v>117662</v>
      </c>
      <c r="I1494">
        <v>556</v>
      </c>
      <c r="J1494">
        <v>179</v>
      </c>
      <c r="L1494" s="2">
        <f t="shared" si="23"/>
        <v>-0.24793165467625902</v>
      </c>
    </row>
    <row r="1495" spans="2:12" x14ac:dyDescent="0.3">
      <c r="B1495" t="s">
        <v>1407</v>
      </c>
      <c r="C1495" s="1">
        <v>43187</v>
      </c>
      <c r="D1495">
        <v>858</v>
      </c>
      <c r="E1495">
        <v>863</v>
      </c>
      <c r="F1495">
        <v>843.05</v>
      </c>
      <c r="G1495">
        <v>845.85</v>
      </c>
      <c r="H1495">
        <v>36740</v>
      </c>
      <c r="I1495">
        <v>1173</v>
      </c>
      <c r="J1495">
        <v>762</v>
      </c>
      <c r="L1495" s="2">
        <f t="shared" si="23"/>
        <v>-0.27890025575447569</v>
      </c>
    </row>
    <row r="1496" spans="2:12" x14ac:dyDescent="0.3">
      <c r="B1496" t="s">
        <v>1408</v>
      </c>
      <c r="C1496" s="1">
        <v>43187</v>
      </c>
      <c r="D1496">
        <v>689.95</v>
      </c>
      <c r="E1496">
        <v>691.5</v>
      </c>
      <c r="F1496">
        <v>672.45</v>
      </c>
      <c r="G1496">
        <v>689.1</v>
      </c>
      <c r="H1496">
        <v>3516</v>
      </c>
      <c r="I1496">
        <v>798</v>
      </c>
      <c r="J1496">
        <v>371</v>
      </c>
      <c r="L1496" s="2">
        <f t="shared" si="23"/>
        <v>-0.13646616541353382</v>
      </c>
    </row>
    <row r="1497" spans="2:12" x14ac:dyDescent="0.3">
      <c r="B1497" t="s">
        <v>1409</v>
      </c>
      <c r="C1497" s="1">
        <v>43187</v>
      </c>
      <c r="D1497">
        <v>221.35</v>
      </c>
      <c r="E1497">
        <v>221.35</v>
      </c>
      <c r="F1497">
        <v>221.35</v>
      </c>
      <c r="G1497">
        <v>221.35</v>
      </c>
      <c r="H1497">
        <v>427667</v>
      </c>
      <c r="I1497">
        <v>515</v>
      </c>
      <c r="J1497">
        <v>147</v>
      </c>
      <c r="L1497" s="2">
        <f t="shared" si="23"/>
        <v>-0.57019417475728151</v>
      </c>
    </row>
    <row r="1498" spans="2:12" x14ac:dyDescent="0.3">
      <c r="B1498" t="s">
        <v>1410</v>
      </c>
      <c r="C1498" s="1">
        <v>43187</v>
      </c>
      <c r="D1498">
        <v>47.95</v>
      </c>
      <c r="E1498">
        <v>48.5</v>
      </c>
      <c r="F1498">
        <v>47.05</v>
      </c>
      <c r="G1498">
        <v>47.55</v>
      </c>
      <c r="H1498">
        <v>7076</v>
      </c>
      <c r="I1498">
        <v>59</v>
      </c>
      <c r="J1498">
        <v>43</v>
      </c>
      <c r="L1498" s="2">
        <f t="shared" si="23"/>
        <v>-0.19406779661016954</v>
      </c>
    </row>
    <row r="1499" spans="2:12" x14ac:dyDescent="0.3">
      <c r="B1499" t="s">
        <v>1411</v>
      </c>
      <c r="C1499" s="1">
        <v>43187</v>
      </c>
      <c r="D1499">
        <v>19</v>
      </c>
      <c r="E1499">
        <v>19.25</v>
      </c>
      <c r="F1499">
        <v>17.600000000000001</v>
      </c>
      <c r="G1499">
        <v>17.850000000000001</v>
      </c>
      <c r="H1499">
        <v>70511</v>
      </c>
      <c r="I1499">
        <v>81</v>
      </c>
      <c r="J1499">
        <v>18</v>
      </c>
      <c r="L1499" s="2">
        <f t="shared" si="23"/>
        <v>-0.77962962962962956</v>
      </c>
    </row>
    <row r="1500" spans="2:12" x14ac:dyDescent="0.3">
      <c r="B1500" t="s">
        <v>1412</v>
      </c>
      <c r="C1500" s="1">
        <v>43187</v>
      </c>
      <c r="D1500">
        <v>34.1</v>
      </c>
      <c r="E1500">
        <v>34.35</v>
      </c>
      <c r="F1500">
        <v>32.9</v>
      </c>
      <c r="G1500">
        <v>33.25</v>
      </c>
      <c r="H1500">
        <v>803652</v>
      </c>
      <c r="I1500">
        <v>59</v>
      </c>
      <c r="J1500">
        <v>27</v>
      </c>
      <c r="L1500" s="2">
        <f t="shared" si="23"/>
        <v>-0.4364406779661017</v>
      </c>
    </row>
    <row r="1501" spans="2:12" x14ac:dyDescent="0.3">
      <c r="B1501" t="s">
        <v>1413</v>
      </c>
      <c r="C1501" s="1">
        <v>43187</v>
      </c>
      <c r="D1501">
        <v>618.79999999999995</v>
      </c>
      <c r="E1501">
        <v>636.79999999999995</v>
      </c>
      <c r="F1501">
        <v>594.29999999999995</v>
      </c>
      <c r="G1501">
        <v>629.4</v>
      </c>
      <c r="H1501">
        <v>77274</v>
      </c>
      <c r="I1501">
        <v>759</v>
      </c>
      <c r="J1501">
        <v>374</v>
      </c>
      <c r="L1501" s="2">
        <f t="shared" si="23"/>
        <v>-0.17075098814229253</v>
      </c>
    </row>
    <row r="1502" spans="2:12" x14ac:dyDescent="0.3">
      <c r="B1502" t="s">
        <v>1414</v>
      </c>
      <c r="C1502" s="1">
        <v>43187</v>
      </c>
      <c r="D1502">
        <v>15.8</v>
      </c>
      <c r="E1502">
        <v>16.3</v>
      </c>
      <c r="F1502">
        <v>15.45</v>
      </c>
      <c r="G1502">
        <v>15.55</v>
      </c>
      <c r="H1502">
        <v>107136</v>
      </c>
      <c r="I1502">
        <v>25</v>
      </c>
      <c r="J1502">
        <v>8</v>
      </c>
      <c r="L1502" s="2">
        <f t="shared" si="23"/>
        <v>-0.37799999999999995</v>
      </c>
    </row>
    <row r="1503" spans="2:12" x14ac:dyDescent="0.3">
      <c r="B1503" t="s">
        <v>1415</v>
      </c>
      <c r="C1503" s="1">
        <v>43187</v>
      </c>
      <c r="D1503">
        <v>283.95</v>
      </c>
      <c r="E1503">
        <v>285.95</v>
      </c>
      <c r="F1503">
        <v>276.64999999999998</v>
      </c>
      <c r="G1503">
        <v>277.85000000000002</v>
      </c>
      <c r="H1503">
        <v>14701677</v>
      </c>
      <c r="I1503">
        <v>356</v>
      </c>
      <c r="J1503">
        <v>218</v>
      </c>
      <c r="L1503" s="2">
        <f t="shared" si="23"/>
        <v>-0.21952247191011229</v>
      </c>
    </row>
    <row r="1504" spans="2:12" x14ac:dyDescent="0.3">
      <c r="B1504" t="s">
        <v>1417</v>
      </c>
      <c r="C1504" s="1">
        <v>43187</v>
      </c>
      <c r="D1504">
        <v>68</v>
      </c>
      <c r="E1504">
        <v>68.5</v>
      </c>
      <c r="F1504">
        <v>64.900000000000006</v>
      </c>
      <c r="G1504">
        <v>65.45</v>
      </c>
      <c r="H1504">
        <v>73772</v>
      </c>
      <c r="I1504">
        <v>126</v>
      </c>
      <c r="J1504">
        <v>61</v>
      </c>
      <c r="L1504" s="2">
        <f t="shared" si="23"/>
        <v>-0.48055555555555551</v>
      </c>
    </row>
    <row r="1505" spans="2:12" x14ac:dyDescent="0.3">
      <c r="B1505" t="s">
        <v>1416</v>
      </c>
      <c r="C1505" s="1">
        <v>43187</v>
      </c>
      <c r="D1505">
        <v>3840</v>
      </c>
      <c r="E1505">
        <v>3934.5</v>
      </c>
      <c r="F1505">
        <v>3801.05</v>
      </c>
      <c r="G1505">
        <v>3871</v>
      </c>
      <c r="H1505">
        <v>165826</v>
      </c>
      <c r="I1505">
        <v>4560</v>
      </c>
      <c r="J1505">
        <v>835</v>
      </c>
      <c r="L1505" s="2">
        <f t="shared" si="23"/>
        <v>-0.15109649122807017</v>
      </c>
    </row>
    <row r="1506" spans="2:12" x14ac:dyDescent="0.3">
      <c r="B1506" t="s">
        <v>1419</v>
      </c>
      <c r="C1506" s="1">
        <v>43187</v>
      </c>
      <c r="D1506">
        <v>189.35</v>
      </c>
      <c r="E1506">
        <v>189.35</v>
      </c>
      <c r="F1506">
        <v>181.1</v>
      </c>
      <c r="G1506">
        <v>182.55</v>
      </c>
      <c r="H1506">
        <v>142750</v>
      </c>
      <c r="I1506">
        <v>266</v>
      </c>
      <c r="J1506">
        <v>147</v>
      </c>
      <c r="L1506" s="2">
        <f t="shared" si="23"/>
        <v>-0.31372180451127818</v>
      </c>
    </row>
    <row r="1507" spans="2:12" x14ac:dyDescent="0.3">
      <c r="B1507" t="s">
        <v>1418</v>
      </c>
      <c r="C1507" s="1">
        <v>43187</v>
      </c>
      <c r="D1507">
        <v>1260</v>
      </c>
      <c r="E1507">
        <v>1329</v>
      </c>
      <c r="F1507">
        <v>1248</v>
      </c>
      <c r="G1507">
        <v>1308.0999999999999</v>
      </c>
      <c r="H1507">
        <v>12302</v>
      </c>
      <c r="I1507">
        <v>1490</v>
      </c>
      <c r="J1507">
        <v>1159</v>
      </c>
      <c r="L1507" s="2">
        <f t="shared" si="23"/>
        <v>-0.12208053691275174</v>
      </c>
    </row>
    <row r="1508" spans="2:12" x14ac:dyDescent="0.3">
      <c r="B1508" t="s">
        <v>1420</v>
      </c>
      <c r="C1508" s="1">
        <v>43187</v>
      </c>
      <c r="D1508">
        <v>225.35</v>
      </c>
      <c r="E1508">
        <v>226.4</v>
      </c>
      <c r="F1508">
        <v>221.05</v>
      </c>
      <c r="G1508">
        <v>222.2</v>
      </c>
      <c r="H1508">
        <v>674084</v>
      </c>
      <c r="I1508">
        <v>250</v>
      </c>
      <c r="J1508">
        <v>165</v>
      </c>
      <c r="L1508" s="2">
        <f t="shared" si="23"/>
        <v>-0.11120000000000005</v>
      </c>
    </row>
    <row r="1509" spans="2:12" x14ac:dyDescent="0.3">
      <c r="B1509" t="s">
        <v>1421</v>
      </c>
      <c r="C1509" s="1">
        <v>43187</v>
      </c>
      <c r="D1509">
        <v>3811.4</v>
      </c>
      <c r="E1509">
        <v>3851.55</v>
      </c>
      <c r="F1509">
        <v>3750</v>
      </c>
      <c r="G1509">
        <v>3763.7</v>
      </c>
      <c r="H1509">
        <v>728</v>
      </c>
      <c r="I1509">
        <v>6200</v>
      </c>
      <c r="J1509">
        <v>2655</v>
      </c>
      <c r="L1509" s="2">
        <f t="shared" si="23"/>
        <v>-0.39295161290322583</v>
      </c>
    </row>
    <row r="1510" spans="2:12" x14ac:dyDescent="0.3">
      <c r="B1510" t="s">
        <v>1422</v>
      </c>
      <c r="C1510" s="1">
        <v>43187</v>
      </c>
      <c r="D1510">
        <v>13.2</v>
      </c>
      <c r="E1510">
        <v>13.2</v>
      </c>
      <c r="F1510">
        <v>12.2</v>
      </c>
      <c r="G1510">
        <v>12.3</v>
      </c>
      <c r="H1510">
        <v>316256</v>
      </c>
      <c r="I1510">
        <v>25</v>
      </c>
      <c r="J1510">
        <v>12</v>
      </c>
      <c r="L1510" s="2">
        <f t="shared" si="23"/>
        <v>-0.50800000000000001</v>
      </c>
    </row>
    <row r="1511" spans="2:12" x14ac:dyDescent="0.3">
      <c r="B1511" t="s">
        <v>1424</v>
      </c>
      <c r="C1511" s="1">
        <v>43187</v>
      </c>
      <c r="D1511">
        <v>81.900000000000006</v>
      </c>
      <c r="E1511">
        <v>83</v>
      </c>
      <c r="F1511">
        <v>80.150000000000006</v>
      </c>
      <c r="G1511">
        <v>80.75</v>
      </c>
      <c r="H1511">
        <v>105335</v>
      </c>
      <c r="I1511">
        <v>116</v>
      </c>
      <c r="J1511">
        <v>53</v>
      </c>
      <c r="L1511" s="2">
        <f t="shared" si="23"/>
        <v>-0.30387931034482757</v>
      </c>
    </row>
    <row r="1512" spans="2:12" x14ac:dyDescent="0.3">
      <c r="B1512" t="s">
        <v>1423</v>
      </c>
      <c r="C1512" s="1">
        <v>43187</v>
      </c>
      <c r="D1512">
        <v>13.75</v>
      </c>
      <c r="E1512">
        <v>13.75</v>
      </c>
      <c r="F1512">
        <v>13</v>
      </c>
      <c r="G1512">
        <v>13.05</v>
      </c>
      <c r="H1512">
        <v>1573172</v>
      </c>
      <c r="I1512">
        <v>110</v>
      </c>
      <c r="J1512">
        <v>12</v>
      </c>
      <c r="L1512" s="2">
        <f t="shared" si="23"/>
        <v>-0.88136363636363635</v>
      </c>
    </row>
    <row r="1513" spans="2:12" x14ac:dyDescent="0.3">
      <c r="B1513" t="s">
        <v>1426</v>
      </c>
      <c r="C1513" s="1">
        <v>43187</v>
      </c>
      <c r="D1513">
        <v>4.5999999999999996</v>
      </c>
      <c r="E1513">
        <v>5</v>
      </c>
      <c r="F1513">
        <v>4.5999999999999996</v>
      </c>
      <c r="G1513">
        <v>4.8499999999999996</v>
      </c>
      <c r="H1513">
        <v>114420</v>
      </c>
      <c r="I1513">
        <v>22</v>
      </c>
      <c r="J1513">
        <v>4</v>
      </c>
      <c r="L1513" s="2">
        <f t="shared" si="23"/>
        <v>-0.77954545454545443</v>
      </c>
    </row>
    <row r="1514" spans="2:12" x14ac:dyDescent="0.3">
      <c r="B1514" t="s">
        <v>1425</v>
      </c>
      <c r="C1514" s="1">
        <v>43187</v>
      </c>
      <c r="D1514">
        <v>50.8</v>
      </c>
      <c r="E1514">
        <v>52.5</v>
      </c>
      <c r="F1514">
        <v>50.8</v>
      </c>
      <c r="G1514">
        <v>52.05</v>
      </c>
      <c r="H1514">
        <v>1349423</v>
      </c>
      <c r="I1514">
        <v>97</v>
      </c>
      <c r="J1514">
        <v>51</v>
      </c>
      <c r="L1514" s="2">
        <f t="shared" si="23"/>
        <v>-0.46340206185567012</v>
      </c>
    </row>
    <row r="1515" spans="2:12" x14ac:dyDescent="0.3">
      <c r="B1515" t="s">
        <v>1428</v>
      </c>
      <c r="C1515" s="1">
        <v>43187</v>
      </c>
      <c r="D1515">
        <v>29.5</v>
      </c>
      <c r="E1515">
        <v>29.65</v>
      </c>
      <c r="F1515">
        <v>28.85</v>
      </c>
      <c r="G1515">
        <v>29.35</v>
      </c>
      <c r="H1515">
        <v>1615370</v>
      </c>
      <c r="I1515">
        <v>49</v>
      </c>
      <c r="J1515">
        <v>19</v>
      </c>
      <c r="L1515" s="2">
        <f t="shared" si="23"/>
        <v>-0.40102040816326529</v>
      </c>
    </row>
    <row r="1516" spans="2:12" x14ac:dyDescent="0.3">
      <c r="B1516" t="s">
        <v>1427</v>
      </c>
      <c r="C1516" s="1">
        <v>43187</v>
      </c>
      <c r="D1516">
        <v>18</v>
      </c>
      <c r="E1516">
        <v>18</v>
      </c>
      <c r="F1516">
        <v>16.5</v>
      </c>
      <c r="G1516">
        <v>16.75</v>
      </c>
      <c r="H1516">
        <v>232568</v>
      </c>
      <c r="I1516">
        <v>36</v>
      </c>
      <c r="J1516">
        <v>12</v>
      </c>
      <c r="L1516" s="2">
        <f t="shared" si="23"/>
        <v>-0.53472222222222221</v>
      </c>
    </row>
    <row r="1517" spans="2:12" x14ac:dyDescent="0.3">
      <c r="B1517" t="s">
        <v>1430</v>
      </c>
      <c r="C1517" s="1">
        <v>43187</v>
      </c>
      <c r="D1517">
        <v>875</v>
      </c>
      <c r="E1517">
        <v>911</v>
      </c>
      <c r="F1517">
        <v>865</v>
      </c>
      <c r="G1517">
        <v>902.55</v>
      </c>
      <c r="H1517">
        <v>24553</v>
      </c>
      <c r="I1517">
        <v>1125</v>
      </c>
      <c r="J1517">
        <v>702</v>
      </c>
      <c r="L1517" s="2">
        <f t="shared" si="23"/>
        <v>-0.19773333333333337</v>
      </c>
    </row>
    <row r="1518" spans="2:12" x14ac:dyDescent="0.3">
      <c r="B1518" t="s">
        <v>1429</v>
      </c>
      <c r="C1518" s="1">
        <v>43187</v>
      </c>
      <c r="D1518">
        <v>178.4</v>
      </c>
      <c r="E1518">
        <v>183.6</v>
      </c>
      <c r="F1518">
        <v>172</v>
      </c>
      <c r="G1518">
        <v>173.9</v>
      </c>
      <c r="H1518">
        <v>12386</v>
      </c>
      <c r="I1518">
        <v>231</v>
      </c>
      <c r="J1518">
        <v>108</v>
      </c>
      <c r="L1518" s="2">
        <f t="shared" si="23"/>
        <v>-0.24718614718614715</v>
      </c>
    </row>
    <row r="1519" spans="2:12" x14ac:dyDescent="0.3">
      <c r="B1519" t="s">
        <v>1431</v>
      </c>
      <c r="C1519" s="1">
        <v>43187</v>
      </c>
      <c r="D1519">
        <v>1032.3499999999999</v>
      </c>
      <c r="E1519">
        <v>1055</v>
      </c>
      <c r="F1519">
        <v>1032.3499999999999</v>
      </c>
      <c r="G1519">
        <v>1049.6500000000001</v>
      </c>
      <c r="H1519">
        <v>5473</v>
      </c>
      <c r="I1519">
        <v>1475</v>
      </c>
      <c r="J1519">
        <v>636</v>
      </c>
      <c r="L1519" s="2">
        <f t="shared" si="23"/>
        <v>-0.28837288135593214</v>
      </c>
    </row>
    <row r="1520" spans="2:12" x14ac:dyDescent="0.3">
      <c r="B1520" t="s">
        <v>1432</v>
      </c>
      <c r="C1520" s="1">
        <v>43187</v>
      </c>
      <c r="D1520">
        <v>55.6</v>
      </c>
      <c r="E1520">
        <v>57.35</v>
      </c>
      <c r="F1520">
        <v>54.8</v>
      </c>
      <c r="G1520">
        <v>55.3</v>
      </c>
      <c r="H1520">
        <v>111677</v>
      </c>
      <c r="I1520">
        <v>101</v>
      </c>
      <c r="J1520">
        <v>50</v>
      </c>
      <c r="L1520" s="2">
        <f t="shared" si="23"/>
        <v>-0.45247524752475249</v>
      </c>
    </row>
    <row r="1521" spans="2:12" x14ac:dyDescent="0.3">
      <c r="B1521" t="s">
        <v>1433</v>
      </c>
      <c r="C1521" s="1">
        <v>43187</v>
      </c>
      <c r="D1521">
        <v>99.35</v>
      </c>
      <c r="E1521">
        <v>102.5</v>
      </c>
      <c r="F1521">
        <v>98.2</v>
      </c>
      <c r="G1521">
        <v>99.25</v>
      </c>
      <c r="H1521">
        <v>56485</v>
      </c>
      <c r="I1521">
        <v>132</v>
      </c>
      <c r="J1521">
        <v>62</v>
      </c>
      <c r="L1521" s="2">
        <f t="shared" si="23"/>
        <v>-0.24810606060606061</v>
      </c>
    </row>
    <row r="1522" spans="2:12" x14ac:dyDescent="0.3">
      <c r="B1522" t="s">
        <v>1435</v>
      </c>
      <c r="C1522" s="1">
        <v>43187</v>
      </c>
      <c r="D1522">
        <v>52.1</v>
      </c>
      <c r="E1522">
        <v>54.5</v>
      </c>
      <c r="F1522">
        <v>51.8</v>
      </c>
      <c r="G1522">
        <v>53.45</v>
      </c>
      <c r="H1522">
        <v>8799</v>
      </c>
      <c r="I1522">
        <v>104</v>
      </c>
      <c r="J1522">
        <v>52</v>
      </c>
      <c r="L1522" s="2">
        <f t="shared" si="23"/>
        <v>-0.4860576923076923</v>
      </c>
    </row>
    <row r="1523" spans="2:12" x14ac:dyDescent="0.3">
      <c r="B1523" t="s">
        <v>1434</v>
      </c>
      <c r="C1523" s="1">
        <v>43187</v>
      </c>
      <c r="D1523">
        <v>314.95</v>
      </c>
      <c r="E1523">
        <v>321.2</v>
      </c>
      <c r="F1523">
        <v>312.05</v>
      </c>
      <c r="G1523">
        <v>318.64999999999998</v>
      </c>
      <c r="H1523">
        <v>542459</v>
      </c>
      <c r="I1523">
        <v>394</v>
      </c>
      <c r="J1523">
        <v>169</v>
      </c>
      <c r="L1523" s="2">
        <f t="shared" si="23"/>
        <v>-0.19124365482233507</v>
      </c>
    </row>
    <row r="1524" spans="2:12" x14ac:dyDescent="0.3">
      <c r="B1524" t="s">
        <v>1436</v>
      </c>
      <c r="C1524" s="1">
        <v>43187</v>
      </c>
      <c r="D1524">
        <v>660</v>
      </c>
      <c r="E1524">
        <v>679.9</v>
      </c>
      <c r="F1524">
        <v>643.5</v>
      </c>
      <c r="G1524">
        <v>646.85</v>
      </c>
      <c r="H1524">
        <v>25334</v>
      </c>
      <c r="I1524">
        <v>839</v>
      </c>
      <c r="J1524">
        <v>256</v>
      </c>
      <c r="L1524" s="2">
        <f t="shared" si="23"/>
        <v>-0.22902264600715133</v>
      </c>
    </row>
    <row r="1525" spans="2:12" x14ac:dyDescent="0.3">
      <c r="B1525" t="s">
        <v>1437</v>
      </c>
      <c r="C1525" s="1">
        <v>43187</v>
      </c>
      <c r="D1525">
        <v>13.5</v>
      </c>
      <c r="E1525">
        <v>14.3</v>
      </c>
      <c r="F1525">
        <v>13.5</v>
      </c>
      <c r="G1525">
        <v>13.85</v>
      </c>
      <c r="H1525">
        <v>26476</v>
      </c>
      <c r="I1525">
        <v>30</v>
      </c>
      <c r="J1525">
        <v>14</v>
      </c>
      <c r="L1525" s="2">
        <f t="shared" si="23"/>
        <v>-0.53833333333333333</v>
      </c>
    </row>
    <row r="1526" spans="2:12" x14ac:dyDescent="0.3">
      <c r="B1526" t="s">
        <v>1439</v>
      </c>
      <c r="C1526" s="1">
        <v>43187</v>
      </c>
      <c r="D1526">
        <v>269.3</v>
      </c>
      <c r="E1526">
        <v>282.75</v>
      </c>
      <c r="F1526">
        <v>265.64999999999998</v>
      </c>
      <c r="G1526">
        <v>273.25</v>
      </c>
      <c r="H1526">
        <v>26487</v>
      </c>
      <c r="I1526">
        <v>443</v>
      </c>
      <c r="J1526">
        <v>215</v>
      </c>
      <c r="L1526" s="2">
        <f t="shared" si="23"/>
        <v>-0.38318284424379234</v>
      </c>
    </row>
    <row r="1527" spans="2:12" x14ac:dyDescent="0.3">
      <c r="B1527" t="s">
        <v>1440</v>
      </c>
      <c r="C1527" s="1">
        <v>43187</v>
      </c>
      <c r="D1527">
        <v>0.95</v>
      </c>
      <c r="E1527">
        <v>1</v>
      </c>
      <c r="F1527">
        <v>0.95</v>
      </c>
      <c r="G1527">
        <v>1</v>
      </c>
      <c r="H1527">
        <v>583684</v>
      </c>
      <c r="I1527">
        <v>3</v>
      </c>
      <c r="J1527">
        <v>1</v>
      </c>
      <c r="L1527" s="2">
        <f t="shared" si="23"/>
        <v>-0.66666666666666663</v>
      </c>
    </row>
    <row r="1528" spans="2:12" x14ac:dyDescent="0.3">
      <c r="B1528" t="s">
        <v>1441</v>
      </c>
      <c r="C1528" s="1">
        <v>43187</v>
      </c>
      <c r="D1528">
        <v>73.400000000000006</v>
      </c>
      <c r="E1528">
        <v>74</v>
      </c>
      <c r="F1528">
        <v>70.75</v>
      </c>
      <c r="G1528">
        <v>71.150000000000006</v>
      </c>
      <c r="H1528">
        <v>277868</v>
      </c>
      <c r="I1528">
        <v>154</v>
      </c>
      <c r="J1528">
        <v>67</v>
      </c>
      <c r="L1528" s="2">
        <f t="shared" si="23"/>
        <v>-0.5379870129870129</v>
      </c>
    </row>
    <row r="1529" spans="2:12" x14ac:dyDescent="0.3">
      <c r="B1529" t="s">
        <v>1443</v>
      </c>
      <c r="C1529" s="1">
        <v>43187</v>
      </c>
      <c r="D1529">
        <v>1930</v>
      </c>
      <c r="E1529">
        <v>1978.95</v>
      </c>
      <c r="F1529">
        <v>1882</v>
      </c>
      <c r="G1529">
        <v>1899.75</v>
      </c>
      <c r="H1529">
        <v>63092</v>
      </c>
      <c r="I1529">
        <v>1992</v>
      </c>
      <c r="J1529">
        <v>731</v>
      </c>
      <c r="L1529" s="2">
        <f t="shared" si="23"/>
        <v>-4.6310240963855422E-2</v>
      </c>
    </row>
    <row r="1530" spans="2:12" x14ac:dyDescent="0.3">
      <c r="B1530" t="s">
        <v>1442</v>
      </c>
      <c r="C1530" s="1">
        <v>43187</v>
      </c>
      <c r="D1530">
        <v>67.45</v>
      </c>
      <c r="E1530">
        <v>68.349999999999994</v>
      </c>
      <c r="F1530">
        <v>66</v>
      </c>
      <c r="G1530">
        <v>66.349999999999994</v>
      </c>
      <c r="H1530">
        <v>29039</v>
      </c>
      <c r="I1530">
        <v>105</v>
      </c>
      <c r="J1530">
        <v>57</v>
      </c>
      <c r="L1530" s="2">
        <f t="shared" si="23"/>
        <v>-0.36809523809523814</v>
      </c>
    </row>
    <row r="1531" spans="2:12" x14ac:dyDescent="0.3">
      <c r="B1531" t="s">
        <v>1444</v>
      </c>
      <c r="C1531" s="1">
        <v>43187</v>
      </c>
      <c r="D1531">
        <v>1083.5</v>
      </c>
      <c r="E1531">
        <v>1086.9000000000001</v>
      </c>
      <c r="F1531">
        <v>1058.0999999999999</v>
      </c>
      <c r="G1531">
        <v>1066.4000000000001</v>
      </c>
      <c r="H1531">
        <v>5871</v>
      </c>
      <c r="I1531">
        <v>1426</v>
      </c>
      <c r="J1531">
        <v>932</v>
      </c>
      <c r="L1531" s="2">
        <f t="shared" si="23"/>
        <v>-0.25217391304347819</v>
      </c>
    </row>
    <row r="1532" spans="2:12" x14ac:dyDescent="0.3">
      <c r="B1532" t="s">
        <v>1445</v>
      </c>
      <c r="C1532" s="1">
        <v>43187</v>
      </c>
      <c r="D1532">
        <v>389.35</v>
      </c>
      <c r="E1532">
        <v>391.9</v>
      </c>
      <c r="F1532">
        <v>380.95</v>
      </c>
      <c r="G1532">
        <v>385</v>
      </c>
      <c r="H1532">
        <v>143680</v>
      </c>
      <c r="I1532">
        <v>455</v>
      </c>
      <c r="J1532">
        <v>297</v>
      </c>
      <c r="L1532" s="2">
        <f t="shared" si="23"/>
        <v>-0.15384615384615385</v>
      </c>
    </row>
    <row r="1533" spans="2:12" x14ac:dyDescent="0.3">
      <c r="B1533" t="s">
        <v>1447</v>
      </c>
      <c r="C1533" s="1">
        <v>43187</v>
      </c>
      <c r="D1533">
        <v>149</v>
      </c>
      <c r="E1533">
        <v>150.69999999999999</v>
      </c>
      <c r="F1533">
        <v>142.1</v>
      </c>
      <c r="G1533">
        <v>143.44999999999999</v>
      </c>
      <c r="H1533">
        <v>17163</v>
      </c>
      <c r="I1533">
        <v>195</v>
      </c>
      <c r="J1533">
        <v>97</v>
      </c>
      <c r="L1533" s="2">
        <f t="shared" si="23"/>
        <v>-0.26435897435897443</v>
      </c>
    </row>
    <row r="1534" spans="2:12" x14ac:dyDescent="0.3">
      <c r="B1534" t="s">
        <v>1446</v>
      </c>
      <c r="C1534" s="1">
        <v>43187</v>
      </c>
      <c r="D1534">
        <v>621.65</v>
      </c>
      <c r="E1534">
        <v>625.79999999999995</v>
      </c>
      <c r="F1534">
        <v>617.9</v>
      </c>
      <c r="G1534">
        <v>620.9</v>
      </c>
      <c r="H1534">
        <v>1345369</v>
      </c>
      <c r="I1534">
        <v>675</v>
      </c>
      <c r="J1534">
        <v>384</v>
      </c>
      <c r="L1534" s="2">
        <f t="shared" si="23"/>
        <v>-8.0148148148148177E-2</v>
      </c>
    </row>
    <row r="1535" spans="2:12" x14ac:dyDescent="0.3">
      <c r="B1535" t="s">
        <v>1448</v>
      </c>
      <c r="C1535" s="1">
        <v>43187</v>
      </c>
      <c r="D1535">
        <v>2947.85</v>
      </c>
      <c r="E1535">
        <v>2950</v>
      </c>
      <c r="F1535">
        <v>2902.3</v>
      </c>
      <c r="G1535">
        <v>2935.8</v>
      </c>
      <c r="H1535">
        <v>486</v>
      </c>
      <c r="I1535">
        <v>3875</v>
      </c>
      <c r="J1535">
        <v>2591</v>
      </c>
      <c r="L1535" s="2">
        <f t="shared" si="23"/>
        <v>-0.24237419354838705</v>
      </c>
    </row>
    <row r="1536" spans="2:12" x14ac:dyDescent="0.3">
      <c r="B1536" t="s">
        <v>1449</v>
      </c>
      <c r="C1536" s="1">
        <v>43187</v>
      </c>
      <c r="D1536">
        <v>2560.0500000000002</v>
      </c>
      <c r="E1536">
        <v>2567.9499999999998</v>
      </c>
      <c r="F1536">
        <v>2485.85</v>
      </c>
      <c r="G1536">
        <v>2513.6999999999998</v>
      </c>
      <c r="H1536">
        <v>5591</v>
      </c>
      <c r="I1536">
        <v>2825</v>
      </c>
      <c r="J1536">
        <v>1764</v>
      </c>
      <c r="L1536" s="2">
        <f t="shared" si="23"/>
        <v>-0.11019469026548678</v>
      </c>
    </row>
    <row r="1537" spans="2:12" x14ac:dyDescent="0.3">
      <c r="B1537" t="s">
        <v>1451</v>
      </c>
      <c r="C1537" s="1">
        <v>43187</v>
      </c>
      <c r="D1537">
        <v>492.95</v>
      </c>
      <c r="E1537">
        <v>497.25</v>
      </c>
      <c r="F1537">
        <v>485</v>
      </c>
      <c r="G1537">
        <v>490.45</v>
      </c>
      <c r="H1537">
        <v>117292</v>
      </c>
      <c r="I1537">
        <v>750</v>
      </c>
      <c r="J1537">
        <v>460</v>
      </c>
      <c r="L1537" s="2">
        <f t="shared" si="23"/>
        <v>-0.34606666666666669</v>
      </c>
    </row>
    <row r="1538" spans="2:12" x14ac:dyDescent="0.3">
      <c r="B1538" t="s">
        <v>1450</v>
      </c>
      <c r="C1538" s="1">
        <v>43187</v>
      </c>
      <c r="D1538">
        <v>1240</v>
      </c>
      <c r="E1538">
        <v>1240</v>
      </c>
      <c r="F1538">
        <v>1196.2</v>
      </c>
      <c r="G1538">
        <v>1222.2</v>
      </c>
      <c r="H1538">
        <v>22844</v>
      </c>
      <c r="I1538">
        <v>1560</v>
      </c>
      <c r="J1538">
        <v>1128</v>
      </c>
      <c r="L1538" s="2">
        <f t="shared" si="23"/>
        <v>-0.21653846153846151</v>
      </c>
    </row>
    <row r="1539" spans="2:12" x14ac:dyDescent="0.3">
      <c r="B1539" t="s">
        <v>1452</v>
      </c>
      <c r="C1539" s="1">
        <v>43187</v>
      </c>
      <c r="D1539">
        <v>7554.9</v>
      </c>
      <c r="E1539">
        <v>8000</v>
      </c>
      <c r="F1539">
        <v>7505.65</v>
      </c>
      <c r="G1539">
        <v>7930.8</v>
      </c>
      <c r="H1539">
        <v>11592</v>
      </c>
      <c r="I1539">
        <v>8537</v>
      </c>
      <c r="J1539">
        <v>5230</v>
      </c>
      <c r="L1539" s="2">
        <f t="shared" si="23"/>
        <v>-7.1008551013236484E-2</v>
      </c>
    </row>
    <row r="1540" spans="2:12" x14ac:dyDescent="0.3">
      <c r="B1540" t="s">
        <v>1454</v>
      </c>
      <c r="C1540" s="1">
        <v>43187</v>
      </c>
      <c r="D1540">
        <v>31.95</v>
      </c>
      <c r="E1540">
        <v>32</v>
      </c>
      <c r="F1540">
        <v>30.8</v>
      </c>
      <c r="G1540">
        <v>31.9</v>
      </c>
      <c r="H1540">
        <v>2782</v>
      </c>
      <c r="I1540">
        <v>62</v>
      </c>
      <c r="J1540">
        <v>31</v>
      </c>
      <c r="L1540" s="2">
        <f t="shared" si="23"/>
        <v>-0.48548387096774198</v>
      </c>
    </row>
    <row r="1541" spans="2:12" x14ac:dyDescent="0.3">
      <c r="B1541" t="s">
        <v>1453</v>
      </c>
      <c r="C1541" s="1">
        <v>43187</v>
      </c>
      <c r="D1541">
        <v>167.9</v>
      </c>
      <c r="E1541">
        <v>178.65</v>
      </c>
      <c r="F1541">
        <v>167.9</v>
      </c>
      <c r="G1541">
        <v>171.15</v>
      </c>
      <c r="H1541">
        <v>1512183</v>
      </c>
      <c r="I1541">
        <v>273</v>
      </c>
      <c r="J1541">
        <v>135</v>
      </c>
      <c r="L1541" s="2">
        <f t="shared" ref="L1541:L1578" si="24">+(G1541-I1541)/I1541</f>
        <v>-0.37307692307692308</v>
      </c>
    </row>
    <row r="1542" spans="2:12" x14ac:dyDescent="0.3">
      <c r="B1542" t="s">
        <v>1455</v>
      </c>
      <c r="C1542" s="1">
        <v>43187</v>
      </c>
      <c r="D1542">
        <v>90.05</v>
      </c>
      <c r="E1542">
        <v>96.3</v>
      </c>
      <c r="F1542">
        <v>87.15</v>
      </c>
      <c r="G1542">
        <v>88.05</v>
      </c>
      <c r="H1542">
        <v>358627</v>
      </c>
      <c r="I1542">
        <v>177</v>
      </c>
      <c r="J1542">
        <v>52</v>
      </c>
      <c r="L1542" s="2">
        <f t="shared" si="24"/>
        <v>-0.50254237288135595</v>
      </c>
    </row>
    <row r="1543" spans="2:12" x14ac:dyDescent="0.3">
      <c r="B1543" t="s">
        <v>1456</v>
      </c>
      <c r="C1543" s="1">
        <v>43187</v>
      </c>
      <c r="D1543">
        <v>1061.05</v>
      </c>
      <c r="E1543">
        <v>1099</v>
      </c>
      <c r="F1543">
        <v>1050.05</v>
      </c>
      <c r="G1543">
        <v>1061.25</v>
      </c>
      <c r="H1543">
        <v>6180</v>
      </c>
      <c r="I1543">
        <v>1655</v>
      </c>
      <c r="J1543">
        <v>300</v>
      </c>
      <c r="L1543" s="2">
        <f t="shared" si="24"/>
        <v>-0.35876132930513593</v>
      </c>
    </row>
    <row r="1544" spans="2:12" x14ac:dyDescent="0.3">
      <c r="B1544" t="s">
        <v>1457</v>
      </c>
      <c r="C1544" s="1">
        <v>43187</v>
      </c>
      <c r="D1544">
        <v>39.25</v>
      </c>
      <c r="E1544">
        <v>42.7</v>
      </c>
      <c r="F1544">
        <v>39.25</v>
      </c>
      <c r="G1544">
        <v>42.7</v>
      </c>
      <c r="H1544">
        <v>6215</v>
      </c>
      <c r="I1544">
        <v>82</v>
      </c>
      <c r="J1544">
        <v>29</v>
      </c>
      <c r="L1544" s="2">
        <f t="shared" si="24"/>
        <v>-0.47926829268292681</v>
      </c>
    </row>
    <row r="1545" spans="2:12" x14ac:dyDescent="0.3">
      <c r="B1545" t="s">
        <v>1458</v>
      </c>
      <c r="C1545" s="1">
        <v>43187</v>
      </c>
      <c r="D1545">
        <v>133.85</v>
      </c>
      <c r="E1545">
        <v>137.5</v>
      </c>
      <c r="F1545">
        <v>133.1</v>
      </c>
      <c r="G1545">
        <v>134.9</v>
      </c>
      <c r="H1545">
        <v>436573</v>
      </c>
      <c r="I1545">
        <v>197</v>
      </c>
      <c r="J1545">
        <v>81</v>
      </c>
      <c r="L1545" s="2">
        <f t="shared" si="24"/>
        <v>-0.31522842639593907</v>
      </c>
    </row>
    <row r="1546" spans="2:12" x14ac:dyDescent="0.3">
      <c r="B1546" t="s">
        <v>1459</v>
      </c>
      <c r="C1546" s="1">
        <v>43187</v>
      </c>
      <c r="D1546">
        <v>143.1</v>
      </c>
      <c r="E1546">
        <v>145.5</v>
      </c>
      <c r="F1546">
        <v>140.1</v>
      </c>
      <c r="G1546">
        <v>141.35</v>
      </c>
      <c r="H1546">
        <v>380242</v>
      </c>
      <c r="I1546">
        <v>198</v>
      </c>
      <c r="J1546">
        <v>71</v>
      </c>
      <c r="L1546" s="2">
        <f t="shared" si="24"/>
        <v>-0.28611111111111115</v>
      </c>
    </row>
    <row r="1547" spans="2:12" x14ac:dyDescent="0.3">
      <c r="B1547" t="s">
        <v>1460</v>
      </c>
      <c r="C1547" s="1">
        <v>43187</v>
      </c>
      <c r="D1547">
        <v>142.5</v>
      </c>
      <c r="E1547">
        <v>147.85</v>
      </c>
      <c r="F1547">
        <v>140.69999999999999</v>
      </c>
      <c r="G1547">
        <v>143.80000000000001</v>
      </c>
      <c r="H1547">
        <v>726</v>
      </c>
      <c r="I1547">
        <v>367</v>
      </c>
      <c r="J1547">
        <v>81</v>
      </c>
      <c r="L1547" s="2">
        <f t="shared" si="24"/>
        <v>-0.60817438692098091</v>
      </c>
    </row>
    <row r="1548" spans="2:12" x14ac:dyDescent="0.3">
      <c r="B1548" t="s">
        <v>1461</v>
      </c>
      <c r="C1548" s="1">
        <v>43187</v>
      </c>
      <c r="D1548">
        <v>59.4</v>
      </c>
      <c r="E1548">
        <v>59.95</v>
      </c>
      <c r="F1548">
        <v>57.4</v>
      </c>
      <c r="G1548">
        <v>58.05</v>
      </c>
      <c r="H1548">
        <v>1092590</v>
      </c>
      <c r="I1548">
        <v>100</v>
      </c>
      <c r="J1548">
        <v>57</v>
      </c>
      <c r="L1548" s="2">
        <f t="shared" si="24"/>
        <v>-0.41950000000000004</v>
      </c>
    </row>
    <row r="1549" spans="2:12" x14ac:dyDescent="0.3">
      <c r="B1549" t="s">
        <v>1462</v>
      </c>
      <c r="C1549" s="1">
        <v>43187</v>
      </c>
      <c r="D1549">
        <v>2406</v>
      </c>
      <c r="E1549">
        <v>2489.65</v>
      </c>
      <c r="F1549">
        <v>2340</v>
      </c>
      <c r="G1549">
        <v>2441.5</v>
      </c>
      <c r="H1549">
        <v>371</v>
      </c>
      <c r="I1549">
        <v>4270</v>
      </c>
      <c r="J1549">
        <v>1868</v>
      </c>
      <c r="L1549" s="2">
        <f t="shared" si="24"/>
        <v>-0.4282201405152225</v>
      </c>
    </row>
    <row r="1550" spans="2:12" x14ac:dyDescent="0.3">
      <c r="B1550" t="s">
        <v>1463</v>
      </c>
      <c r="C1550" s="1">
        <v>43187</v>
      </c>
      <c r="D1550">
        <v>1500</v>
      </c>
      <c r="E1550">
        <v>1550</v>
      </c>
      <c r="F1550">
        <v>1479.5</v>
      </c>
      <c r="G1550">
        <v>1510.25</v>
      </c>
      <c r="H1550">
        <v>22291</v>
      </c>
      <c r="I1550">
        <v>1658</v>
      </c>
      <c r="J1550">
        <v>1092</v>
      </c>
      <c r="L1550" s="2">
        <f t="shared" si="24"/>
        <v>-8.9113389626055486E-2</v>
      </c>
    </row>
    <row r="1551" spans="2:12" x14ac:dyDescent="0.3">
      <c r="B1551" t="s">
        <v>1464</v>
      </c>
      <c r="C1551" s="1">
        <v>43187</v>
      </c>
      <c r="D1551">
        <v>2160</v>
      </c>
      <c r="E1551">
        <v>2275</v>
      </c>
      <c r="F1551">
        <v>2145.0500000000002</v>
      </c>
      <c r="G1551">
        <v>2250.35</v>
      </c>
      <c r="H1551">
        <v>6197</v>
      </c>
      <c r="I1551">
        <v>2498</v>
      </c>
      <c r="J1551">
        <v>1254</v>
      </c>
      <c r="L1551" s="2">
        <f t="shared" si="24"/>
        <v>-9.913931144915937E-2</v>
      </c>
    </row>
    <row r="1552" spans="2:12" x14ac:dyDescent="0.3">
      <c r="B1552" t="s">
        <v>1465</v>
      </c>
      <c r="C1552" s="1">
        <v>43187</v>
      </c>
      <c r="D1552">
        <v>82.3</v>
      </c>
      <c r="E1552">
        <v>89.45</v>
      </c>
      <c r="F1552">
        <v>82.3</v>
      </c>
      <c r="G1552">
        <v>87</v>
      </c>
      <c r="H1552">
        <v>1410</v>
      </c>
      <c r="I1552">
        <v>146</v>
      </c>
      <c r="J1552">
        <v>62</v>
      </c>
      <c r="L1552" s="2">
        <f t="shared" si="24"/>
        <v>-0.4041095890410959</v>
      </c>
    </row>
    <row r="1553" spans="2:12" x14ac:dyDescent="0.3">
      <c r="B1553" t="s">
        <v>1466</v>
      </c>
      <c r="C1553" s="1">
        <v>43187</v>
      </c>
      <c r="D1553">
        <v>97</v>
      </c>
      <c r="E1553">
        <v>97.8</v>
      </c>
      <c r="F1553">
        <v>95</v>
      </c>
      <c r="G1553">
        <v>95.45</v>
      </c>
      <c r="H1553">
        <v>171662</v>
      </c>
      <c r="I1553">
        <v>140</v>
      </c>
      <c r="J1553">
        <v>48</v>
      </c>
      <c r="L1553" s="2">
        <f t="shared" si="24"/>
        <v>-0.31821428571428567</v>
      </c>
    </row>
    <row r="1554" spans="2:12" x14ac:dyDescent="0.3">
      <c r="B1554" t="s">
        <v>1467</v>
      </c>
      <c r="C1554" s="1">
        <v>43187</v>
      </c>
      <c r="D1554">
        <v>47.95</v>
      </c>
      <c r="E1554">
        <v>47.95</v>
      </c>
      <c r="F1554">
        <v>43.45</v>
      </c>
      <c r="G1554">
        <v>43.75</v>
      </c>
      <c r="H1554">
        <v>9140</v>
      </c>
      <c r="I1554">
        <v>90</v>
      </c>
      <c r="J1554">
        <v>35</v>
      </c>
      <c r="L1554" s="2">
        <f t="shared" si="24"/>
        <v>-0.51388888888888884</v>
      </c>
    </row>
    <row r="1555" spans="2:12" x14ac:dyDescent="0.3">
      <c r="B1555" t="s">
        <v>1468</v>
      </c>
      <c r="C1555" s="1">
        <v>43187</v>
      </c>
      <c r="D1555">
        <v>274</v>
      </c>
      <c r="E1555">
        <v>283.5</v>
      </c>
      <c r="F1555">
        <v>273</v>
      </c>
      <c r="G1555">
        <v>281.14999999999998</v>
      </c>
      <c r="H1555">
        <v>5194922</v>
      </c>
      <c r="I1555">
        <v>334</v>
      </c>
      <c r="J1555">
        <v>242</v>
      </c>
      <c r="L1555" s="2">
        <f t="shared" si="24"/>
        <v>-0.15823353293413181</v>
      </c>
    </row>
    <row r="1556" spans="2:12" x14ac:dyDescent="0.3">
      <c r="B1556" t="s">
        <v>1470</v>
      </c>
      <c r="C1556" s="1">
        <v>43187</v>
      </c>
      <c r="D1556">
        <v>339.9</v>
      </c>
      <c r="E1556">
        <v>342.75</v>
      </c>
      <c r="F1556">
        <v>336.65</v>
      </c>
      <c r="G1556">
        <v>341.6</v>
      </c>
      <c r="H1556">
        <v>19332</v>
      </c>
      <c r="I1556">
        <v>425</v>
      </c>
      <c r="J1556">
        <v>330</v>
      </c>
      <c r="L1556" s="2">
        <f t="shared" si="24"/>
        <v>-0.19623529411764701</v>
      </c>
    </row>
    <row r="1557" spans="2:12" x14ac:dyDescent="0.3">
      <c r="B1557" t="s">
        <v>1469</v>
      </c>
      <c r="C1557" s="1">
        <v>43187</v>
      </c>
      <c r="D1557">
        <v>732</v>
      </c>
      <c r="E1557">
        <v>741</v>
      </c>
      <c r="F1557">
        <v>723</v>
      </c>
      <c r="G1557">
        <v>726.5</v>
      </c>
      <c r="H1557">
        <v>902137</v>
      </c>
      <c r="I1557">
        <v>1012</v>
      </c>
      <c r="J1557">
        <v>531</v>
      </c>
      <c r="L1557" s="2">
        <f t="shared" si="24"/>
        <v>-0.28211462450592883</v>
      </c>
    </row>
    <row r="1558" spans="2:12" x14ac:dyDescent="0.3">
      <c r="B1558" t="s">
        <v>1471</v>
      </c>
      <c r="C1558" s="1">
        <v>43187</v>
      </c>
      <c r="D1558">
        <v>5.75</v>
      </c>
      <c r="E1558">
        <v>5.8</v>
      </c>
      <c r="F1558">
        <v>5.75</v>
      </c>
      <c r="G1558">
        <v>5.75</v>
      </c>
      <c r="H1558">
        <v>4404</v>
      </c>
      <c r="I1558">
        <v>14</v>
      </c>
      <c r="J1558">
        <v>5</v>
      </c>
      <c r="L1558" s="2">
        <f t="shared" si="24"/>
        <v>-0.5892857142857143</v>
      </c>
    </row>
    <row r="1559" spans="2:12" x14ac:dyDescent="0.3">
      <c r="B1559" t="s">
        <v>1472</v>
      </c>
      <c r="C1559" s="1">
        <v>43187</v>
      </c>
      <c r="D1559">
        <v>245</v>
      </c>
      <c r="E1559">
        <v>248</v>
      </c>
      <c r="F1559">
        <v>237.25</v>
      </c>
      <c r="G1559">
        <v>238.75</v>
      </c>
      <c r="H1559">
        <v>101049</v>
      </c>
      <c r="I1559">
        <v>348</v>
      </c>
      <c r="J1559">
        <v>171</v>
      </c>
      <c r="L1559" s="2">
        <f t="shared" si="24"/>
        <v>-0.31393678160919541</v>
      </c>
    </row>
    <row r="1560" spans="2:12" x14ac:dyDescent="0.3">
      <c r="B1560" t="s">
        <v>1473</v>
      </c>
      <c r="C1560" s="1">
        <v>43187</v>
      </c>
      <c r="D1560">
        <v>57.8</v>
      </c>
      <c r="E1560">
        <v>57.8</v>
      </c>
      <c r="F1560">
        <v>57.2</v>
      </c>
      <c r="G1560">
        <v>57.3</v>
      </c>
      <c r="H1560">
        <v>3147</v>
      </c>
      <c r="I1560">
        <v>71</v>
      </c>
      <c r="J1560">
        <v>46</v>
      </c>
      <c r="L1560" s="2">
        <f t="shared" si="24"/>
        <v>-0.19295774647887329</v>
      </c>
    </row>
    <row r="1561" spans="2:12" x14ac:dyDescent="0.3">
      <c r="B1561" t="s">
        <v>1474</v>
      </c>
      <c r="C1561" s="1">
        <v>43187</v>
      </c>
      <c r="D1561">
        <v>2.25</v>
      </c>
      <c r="E1561">
        <v>2.25</v>
      </c>
      <c r="F1561">
        <v>2.0499999999999998</v>
      </c>
      <c r="G1561">
        <v>2.0499999999999998</v>
      </c>
      <c r="H1561">
        <v>1243</v>
      </c>
      <c r="I1561">
        <v>5</v>
      </c>
      <c r="J1561">
        <v>1</v>
      </c>
      <c r="L1561" s="2">
        <f t="shared" si="24"/>
        <v>-0.59000000000000008</v>
      </c>
    </row>
    <row r="1562" spans="2:12" x14ac:dyDescent="0.3">
      <c r="B1562" t="s">
        <v>1475</v>
      </c>
      <c r="C1562" s="1">
        <v>43187</v>
      </c>
      <c r="D1562">
        <v>50.15</v>
      </c>
      <c r="E1562">
        <v>50.15</v>
      </c>
      <c r="F1562">
        <v>45.65</v>
      </c>
      <c r="G1562">
        <v>48.15</v>
      </c>
      <c r="H1562">
        <v>2738</v>
      </c>
      <c r="I1562">
        <v>81</v>
      </c>
      <c r="J1562">
        <v>41</v>
      </c>
      <c r="L1562" s="2">
        <f t="shared" si="24"/>
        <v>-0.40555555555555556</v>
      </c>
    </row>
    <row r="1563" spans="2:12" x14ac:dyDescent="0.3">
      <c r="B1563" t="s">
        <v>1476</v>
      </c>
      <c r="C1563" s="1">
        <v>43187</v>
      </c>
      <c r="D1563">
        <v>300.14999999999998</v>
      </c>
      <c r="E1563">
        <v>307.5</v>
      </c>
      <c r="F1563">
        <v>299.10000000000002</v>
      </c>
      <c r="G1563">
        <v>304.85000000000002</v>
      </c>
      <c r="H1563">
        <v>14952643</v>
      </c>
      <c r="I1563">
        <v>383</v>
      </c>
      <c r="J1563">
        <v>275</v>
      </c>
      <c r="L1563" s="2">
        <f t="shared" si="24"/>
        <v>-0.2040469973890339</v>
      </c>
    </row>
    <row r="1564" spans="2:12" x14ac:dyDescent="0.3">
      <c r="B1564" t="s">
        <v>1477</v>
      </c>
      <c r="C1564" s="1">
        <v>43187</v>
      </c>
      <c r="D1564">
        <v>1728</v>
      </c>
      <c r="E1564">
        <v>1816</v>
      </c>
      <c r="F1564">
        <v>1725</v>
      </c>
      <c r="G1564">
        <v>1766.5</v>
      </c>
      <c r="H1564">
        <v>990</v>
      </c>
      <c r="I1564">
        <v>2690</v>
      </c>
      <c r="J1564">
        <v>1111</v>
      </c>
      <c r="L1564" s="2">
        <f t="shared" si="24"/>
        <v>-0.34330855018587358</v>
      </c>
    </row>
    <row r="1565" spans="2:12" x14ac:dyDescent="0.3">
      <c r="B1565" t="s">
        <v>1479</v>
      </c>
      <c r="C1565" s="1">
        <v>43187</v>
      </c>
      <c r="D1565">
        <v>36</v>
      </c>
      <c r="E1565">
        <v>36.65</v>
      </c>
      <c r="F1565">
        <v>35.1</v>
      </c>
      <c r="G1565">
        <v>35.35</v>
      </c>
      <c r="H1565">
        <v>437923</v>
      </c>
      <c r="I1565">
        <v>51</v>
      </c>
      <c r="J1565">
        <v>35</v>
      </c>
      <c r="L1565" s="2">
        <f t="shared" si="24"/>
        <v>-0.30686274509803918</v>
      </c>
    </row>
    <row r="1566" spans="2:12" x14ac:dyDescent="0.3">
      <c r="B1566" t="s">
        <v>1480</v>
      </c>
      <c r="C1566" s="1">
        <v>43187</v>
      </c>
      <c r="D1566">
        <v>38.549999999999997</v>
      </c>
      <c r="E1566">
        <v>38.549999999999997</v>
      </c>
      <c r="F1566">
        <v>37.950000000000003</v>
      </c>
      <c r="G1566">
        <v>38.049999999999997</v>
      </c>
      <c r="H1566">
        <v>436522</v>
      </c>
      <c r="I1566">
        <v>50</v>
      </c>
      <c r="J1566">
        <v>33</v>
      </c>
      <c r="L1566" s="2">
        <f t="shared" si="24"/>
        <v>-0.23900000000000005</v>
      </c>
    </row>
    <row r="1567" spans="2:12" x14ac:dyDescent="0.3">
      <c r="B1567" t="s">
        <v>1478</v>
      </c>
      <c r="C1567" s="1">
        <v>43187</v>
      </c>
      <c r="D1567">
        <v>584.5</v>
      </c>
      <c r="E1567">
        <v>588.79999999999995</v>
      </c>
      <c r="F1567">
        <v>573</v>
      </c>
      <c r="G1567">
        <v>575.5</v>
      </c>
      <c r="H1567">
        <v>2085254</v>
      </c>
      <c r="I1567">
        <v>619</v>
      </c>
      <c r="J1567">
        <v>458</v>
      </c>
      <c r="L1567" s="2">
        <f t="shared" si="24"/>
        <v>-7.027463651050081E-2</v>
      </c>
    </row>
    <row r="1568" spans="2:12" x14ac:dyDescent="0.3">
      <c r="B1568" t="s">
        <v>1481</v>
      </c>
      <c r="C1568" s="1">
        <v>43187</v>
      </c>
      <c r="D1568">
        <v>2</v>
      </c>
      <c r="E1568">
        <v>2</v>
      </c>
      <c r="F1568">
        <v>2</v>
      </c>
      <c r="G1568">
        <v>2</v>
      </c>
      <c r="H1568">
        <v>6193</v>
      </c>
      <c r="I1568">
        <v>3</v>
      </c>
      <c r="J1568">
        <v>0</v>
      </c>
      <c r="L1568" s="2">
        <f t="shared" si="24"/>
        <v>-0.33333333333333331</v>
      </c>
    </row>
    <row r="1569" spans="2:12" x14ac:dyDescent="0.3">
      <c r="B1569" t="s">
        <v>1482</v>
      </c>
      <c r="C1569" s="1">
        <v>43187</v>
      </c>
      <c r="D1569">
        <v>45</v>
      </c>
      <c r="E1569">
        <v>49.4</v>
      </c>
      <c r="F1569">
        <v>45</v>
      </c>
      <c r="G1569">
        <v>45.7</v>
      </c>
      <c r="H1569">
        <v>2482</v>
      </c>
      <c r="I1569">
        <v>66</v>
      </c>
      <c r="J1569">
        <v>37</v>
      </c>
      <c r="L1569" s="2">
        <f t="shared" si="24"/>
        <v>-0.30757575757575756</v>
      </c>
    </row>
    <row r="1570" spans="2:12" x14ac:dyDescent="0.3">
      <c r="B1570" t="s">
        <v>1484</v>
      </c>
      <c r="C1570" s="1">
        <v>43187</v>
      </c>
      <c r="D1570">
        <v>895</v>
      </c>
      <c r="E1570">
        <v>905</v>
      </c>
      <c r="F1570">
        <v>884</v>
      </c>
      <c r="G1570">
        <v>901.25</v>
      </c>
      <c r="H1570">
        <v>21890</v>
      </c>
      <c r="I1570">
        <v>997</v>
      </c>
      <c r="J1570">
        <v>732</v>
      </c>
      <c r="L1570" s="2">
        <f t="shared" si="24"/>
        <v>-9.6038114343029085E-2</v>
      </c>
    </row>
    <row r="1571" spans="2:12" x14ac:dyDescent="0.3">
      <c r="B1571" t="s">
        <v>1483</v>
      </c>
      <c r="C1571" s="1">
        <v>43187</v>
      </c>
      <c r="D1571">
        <v>114.75</v>
      </c>
      <c r="E1571">
        <v>118.8</v>
      </c>
      <c r="F1571">
        <v>112.15</v>
      </c>
      <c r="G1571">
        <v>114.3</v>
      </c>
      <c r="H1571">
        <v>180504</v>
      </c>
      <c r="I1571">
        <v>159</v>
      </c>
      <c r="J1571">
        <v>46</v>
      </c>
      <c r="L1571" s="2">
        <f t="shared" si="24"/>
        <v>-0.28113207547169811</v>
      </c>
    </row>
    <row r="1572" spans="2:12" x14ac:dyDescent="0.3">
      <c r="B1572" t="s">
        <v>1485</v>
      </c>
      <c r="C1572" s="1">
        <v>43187</v>
      </c>
      <c r="D1572">
        <v>15.9</v>
      </c>
      <c r="E1572">
        <v>15.9</v>
      </c>
      <c r="F1572">
        <v>15.25</v>
      </c>
      <c r="G1572">
        <v>15.4</v>
      </c>
      <c r="H1572">
        <v>71069</v>
      </c>
      <c r="I1572">
        <v>42</v>
      </c>
      <c r="J1572">
        <v>15</v>
      </c>
      <c r="L1572" s="2">
        <f t="shared" si="24"/>
        <v>-0.63333333333333341</v>
      </c>
    </row>
    <row r="1573" spans="2:12" x14ac:dyDescent="0.3">
      <c r="B1573" t="s">
        <v>1486</v>
      </c>
      <c r="C1573" s="1">
        <v>43187</v>
      </c>
      <c r="D1573">
        <v>165.85</v>
      </c>
      <c r="E1573">
        <v>169.45</v>
      </c>
      <c r="F1573">
        <v>163</v>
      </c>
      <c r="G1573">
        <v>166.2</v>
      </c>
      <c r="H1573">
        <v>1433</v>
      </c>
      <c r="I1573">
        <v>254</v>
      </c>
      <c r="J1573">
        <v>156</v>
      </c>
      <c r="L1573" s="2">
        <f t="shared" si="24"/>
        <v>-0.34566929133858271</v>
      </c>
    </row>
    <row r="1574" spans="2:12" x14ac:dyDescent="0.3">
      <c r="B1574" t="s">
        <v>1487</v>
      </c>
      <c r="C1574" s="1">
        <v>43187</v>
      </c>
      <c r="D1574">
        <v>485.05</v>
      </c>
      <c r="E1574">
        <v>487.8</v>
      </c>
      <c r="F1574">
        <v>480.1</v>
      </c>
      <c r="G1574">
        <v>482</v>
      </c>
      <c r="H1574">
        <v>14800</v>
      </c>
      <c r="I1574">
        <v>690</v>
      </c>
      <c r="J1574">
        <v>314</v>
      </c>
      <c r="L1574" s="2">
        <f t="shared" si="24"/>
        <v>-0.30144927536231886</v>
      </c>
    </row>
    <row r="1575" spans="2:12" x14ac:dyDescent="0.3">
      <c r="B1575" t="s">
        <v>1488</v>
      </c>
      <c r="C1575" s="1">
        <v>43187</v>
      </c>
      <c r="D1575">
        <v>36</v>
      </c>
      <c r="E1575">
        <v>39</v>
      </c>
      <c r="F1575">
        <v>36</v>
      </c>
      <c r="G1575">
        <v>36.200000000000003</v>
      </c>
      <c r="H1575">
        <v>193</v>
      </c>
      <c r="I1575">
        <v>56</v>
      </c>
      <c r="J1575">
        <v>27</v>
      </c>
      <c r="L1575" s="2">
        <f t="shared" si="24"/>
        <v>-0.35357142857142854</v>
      </c>
    </row>
    <row r="1576" spans="2:12" x14ac:dyDescent="0.3">
      <c r="B1576" t="s">
        <v>1489</v>
      </c>
      <c r="C1576" s="1">
        <v>43187</v>
      </c>
      <c r="D1576">
        <v>172.7</v>
      </c>
      <c r="E1576">
        <v>175.4</v>
      </c>
      <c r="F1576">
        <v>170.1</v>
      </c>
      <c r="G1576">
        <v>170.8</v>
      </c>
      <c r="H1576">
        <v>76420</v>
      </c>
      <c r="I1576">
        <v>320</v>
      </c>
      <c r="J1576">
        <v>114</v>
      </c>
      <c r="L1576" s="2">
        <f t="shared" si="24"/>
        <v>-0.46624999999999994</v>
      </c>
    </row>
    <row r="1577" spans="2:12" x14ac:dyDescent="0.3">
      <c r="B1577" t="s">
        <v>1490</v>
      </c>
      <c r="C1577" s="1">
        <v>43187</v>
      </c>
      <c r="D1577">
        <v>1172</v>
      </c>
      <c r="E1577">
        <v>1187.95</v>
      </c>
      <c r="F1577">
        <v>1148</v>
      </c>
      <c r="G1577">
        <v>1177.55</v>
      </c>
      <c r="H1577">
        <v>4743</v>
      </c>
      <c r="I1577">
        <v>1320</v>
      </c>
      <c r="J1577">
        <v>812</v>
      </c>
      <c r="L1577" s="2">
        <f t="shared" si="24"/>
        <v>-0.1079166666666667</v>
      </c>
    </row>
    <row r="1578" spans="2:12" x14ac:dyDescent="0.3">
      <c r="B1578" t="s">
        <v>1491</v>
      </c>
      <c r="C1578" s="1">
        <v>43187</v>
      </c>
      <c r="D1578">
        <v>2.7</v>
      </c>
      <c r="E1578">
        <v>2.7</v>
      </c>
      <c r="F1578">
        <v>2.65</v>
      </c>
      <c r="G1578">
        <v>2.65</v>
      </c>
      <c r="H1578">
        <v>19719</v>
      </c>
      <c r="I1578">
        <v>6</v>
      </c>
      <c r="J1578">
        <v>3</v>
      </c>
      <c r="L1578" s="2">
        <f t="shared" si="24"/>
        <v>-0.55833333333333335</v>
      </c>
    </row>
  </sheetData>
  <hyperlinks>
    <hyperlink ref="B1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4"/>
  <sheetViews>
    <sheetView tabSelected="1" zoomScaleNormal="100" workbookViewId="0">
      <selection activeCell="G12" sqref="G12"/>
    </sheetView>
  </sheetViews>
  <sheetFormatPr defaultRowHeight="14.4" x14ac:dyDescent="0.3"/>
  <cols>
    <col min="3" max="3" width="22.6640625" bestFit="1" customWidth="1"/>
    <col min="4" max="4" width="16.5546875" customWidth="1"/>
    <col min="5" max="5" width="15.109375" bestFit="1" customWidth="1"/>
    <col min="6" max="6" width="11.88671875" customWidth="1"/>
    <col min="7" max="7" width="36.88671875" bestFit="1" customWidth="1"/>
    <col min="8" max="8" width="12.109375" bestFit="1" customWidth="1"/>
    <col min="9" max="9" width="10.88671875" bestFit="1" customWidth="1"/>
    <col min="10" max="10" width="10.33203125" bestFit="1" customWidth="1"/>
    <col min="11" max="11" width="3.6640625" customWidth="1"/>
    <col min="12" max="12" width="31" bestFit="1" customWidth="1"/>
    <col min="13" max="13" width="12.109375" bestFit="1" customWidth="1"/>
    <col min="14" max="14" width="11" bestFit="1" customWidth="1"/>
    <col min="15" max="15" width="16.5546875" customWidth="1"/>
  </cols>
  <sheetData>
    <row r="1" spans="3:15" ht="33.6" x14ac:dyDescent="0.65">
      <c r="C1" s="49" t="s">
        <v>1618</v>
      </c>
      <c r="L1" s="49" t="s">
        <v>1618</v>
      </c>
    </row>
    <row r="2" spans="3:15" ht="15" thickBot="1" x14ac:dyDescent="0.35"/>
    <row r="3" spans="3:15" ht="15" thickBot="1" x14ac:dyDescent="0.35">
      <c r="C3" s="80" t="s">
        <v>1572</v>
      </c>
      <c r="D3" s="81"/>
      <c r="E3" s="82"/>
      <c r="F3" s="18"/>
      <c r="G3" s="47" t="s">
        <v>1616</v>
      </c>
      <c r="H3" s="20">
        <v>42828</v>
      </c>
      <c r="I3" s="20">
        <v>43187</v>
      </c>
      <c r="L3" s="47" t="s">
        <v>1617</v>
      </c>
      <c r="M3" s="20">
        <v>42828</v>
      </c>
      <c r="N3" s="20">
        <v>43187</v>
      </c>
    </row>
    <row r="4" spans="3:15" ht="15" thickBot="1" x14ac:dyDescent="0.35">
      <c r="C4" s="5" t="s">
        <v>1</v>
      </c>
      <c r="D4" s="4" t="s">
        <v>1574</v>
      </c>
      <c r="E4" s="58" t="s">
        <v>1619</v>
      </c>
      <c r="F4" s="18"/>
      <c r="G4" s="21" t="s">
        <v>1606</v>
      </c>
      <c r="H4" s="22" t="s">
        <v>1607</v>
      </c>
      <c r="I4" s="21" t="s">
        <v>1608</v>
      </c>
      <c r="J4" s="21" t="s">
        <v>1609</v>
      </c>
      <c r="L4" s="21" t="s">
        <v>1606</v>
      </c>
      <c r="M4" s="22" t="s">
        <v>1607</v>
      </c>
      <c r="N4" s="21" t="s">
        <v>1608</v>
      </c>
      <c r="O4" s="21" t="s">
        <v>1609</v>
      </c>
    </row>
    <row r="5" spans="3:15" x14ac:dyDescent="0.3">
      <c r="C5" s="6" t="s">
        <v>6</v>
      </c>
      <c r="D5" s="10">
        <v>104</v>
      </c>
      <c r="E5" s="57">
        <f>+D5/$D$13</f>
        <v>7.0175438596491224E-2</v>
      </c>
      <c r="F5" s="19"/>
      <c r="G5" s="23" t="s">
        <v>1610</v>
      </c>
      <c r="H5" s="24">
        <v>1000000</v>
      </c>
      <c r="I5" s="25">
        <v>989637.94999999984</v>
      </c>
      <c r="J5" s="26">
        <v>-1.0362050000000162E-2</v>
      </c>
      <c r="L5" s="23" t="s">
        <v>1610</v>
      </c>
      <c r="M5" s="24">
        <v>1000000</v>
      </c>
      <c r="N5" s="25">
        <v>1235771.6000000003</v>
      </c>
      <c r="O5" s="26">
        <v>0.23577160000000033</v>
      </c>
    </row>
    <row r="6" spans="3:15" x14ac:dyDescent="0.3">
      <c r="C6" s="7" t="s">
        <v>8</v>
      </c>
      <c r="D6" s="11">
        <v>312</v>
      </c>
      <c r="E6" s="56">
        <f t="shared" ref="E6:E12" si="0">+D6/$D$13</f>
        <v>0.21052631578947367</v>
      </c>
      <c r="F6" s="19"/>
      <c r="G6" s="27" t="s">
        <v>1611</v>
      </c>
      <c r="H6" s="28">
        <v>1000000</v>
      </c>
      <c r="I6" s="29">
        <v>1088726.05</v>
      </c>
      <c r="J6" s="30">
        <v>8.8726050000000042E-2</v>
      </c>
      <c r="L6" s="27" t="s">
        <v>1611</v>
      </c>
      <c r="M6" s="28">
        <v>1000000</v>
      </c>
      <c r="N6" s="29">
        <v>1105965.1999999997</v>
      </c>
      <c r="O6" s="30">
        <v>0.10596519999999972</v>
      </c>
    </row>
    <row r="7" spans="3:15" x14ac:dyDescent="0.3">
      <c r="C7" s="7" t="s">
        <v>1576</v>
      </c>
      <c r="D7" s="11">
        <v>294</v>
      </c>
      <c r="E7" s="56">
        <f t="shared" si="0"/>
        <v>0.19838056680161945</v>
      </c>
      <c r="F7" s="19"/>
      <c r="G7" s="31" t="s">
        <v>1612</v>
      </c>
      <c r="H7" s="32">
        <v>1000000</v>
      </c>
      <c r="I7" s="33">
        <v>965684.9</v>
      </c>
      <c r="J7" s="34">
        <v>-3.4315099999999973E-2</v>
      </c>
      <c r="L7" s="31" t="s">
        <v>1612</v>
      </c>
      <c r="M7" s="32">
        <v>1000000</v>
      </c>
      <c r="N7" s="33">
        <v>976275.20000000007</v>
      </c>
      <c r="O7" s="34">
        <v>-2.3724799999999931E-2</v>
      </c>
    </row>
    <row r="8" spans="3:15" x14ac:dyDescent="0.3">
      <c r="C8" s="7" t="s">
        <v>12</v>
      </c>
      <c r="D8" s="11">
        <v>276</v>
      </c>
      <c r="E8" s="56">
        <f t="shared" si="0"/>
        <v>0.18623481781376519</v>
      </c>
      <c r="F8" s="19"/>
      <c r="G8" s="35" t="s">
        <v>1613</v>
      </c>
      <c r="H8" s="36">
        <v>1000000</v>
      </c>
      <c r="I8" s="37">
        <v>1126385.75</v>
      </c>
      <c r="J8" s="38">
        <v>0.12638574999999999</v>
      </c>
      <c r="L8" s="35" t="s">
        <v>1613</v>
      </c>
      <c r="M8" s="36">
        <v>1000000</v>
      </c>
      <c r="N8" s="37">
        <v>1077997.2000000002</v>
      </c>
      <c r="O8" s="38">
        <v>7.7997200000000183E-2</v>
      </c>
    </row>
    <row r="9" spans="3:15" ht="15" thickBot="1" x14ac:dyDescent="0.35">
      <c r="C9" s="7" t="s">
        <v>14</v>
      </c>
      <c r="D9" s="11">
        <v>251</v>
      </c>
      <c r="E9" s="56">
        <f t="shared" si="0"/>
        <v>0.16936572199730093</v>
      </c>
      <c r="F9" s="19"/>
      <c r="G9" s="39" t="s">
        <v>1614</v>
      </c>
      <c r="H9" s="40">
        <v>1000000</v>
      </c>
      <c r="I9" s="41">
        <v>1097367.7</v>
      </c>
      <c r="J9" s="42">
        <v>9.736769999999996E-2</v>
      </c>
      <c r="L9" s="39" t="s">
        <v>1614</v>
      </c>
      <c r="M9" s="40">
        <v>1000000</v>
      </c>
      <c r="N9" s="41">
        <v>1287282.1000000001</v>
      </c>
      <c r="O9" s="42">
        <v>0.2872821000000001</v>
      </c>
    </row>
    <row r="10" spans="3:15" ht="24" thickBot="1" x14ac:dyDescent="0.5">
      <c r="C10" s="7" t="s">
        <v>16</v>
      </c>
      <c r="D10" s="11">
        <v>153</v>
      </c>
      <c r="E10" s="56">
        <f t="shared" si="0"/>
        <v>0.10323886639676114</v>
      </c>
      <c r="F10" s="19"/>
      <c r="G10" s="43" t="s">
        <v>1615</v>
      </c>
      <c r="H10" s="44"/>
      <c r="I10" s="45">
        <v>5.3560469999999971E-2</v>
      </c>
      <c r="J10" s="46"/>
      <c r="L10" s="43" t="s">
        <v>1615</v>
      </c>
      <c r="M10" s="44"/>
      <c r="N10" s="45">
        <v>0.13665826000000009</v>
      </c>
      <c r="O10" s="46"/>
    </row>
    <row r="11" spans="3:15" ht="23.4" x14ac:dyDescent="0.45">
      <c r="C11" s="7" t="s">
        <v>18</v>
      </c>
      <c r="D11" s="11">
        <v>88</v>
      </c>
      <c r="E11" s="56">
        <f t="shared" si="0"/>
        <v>5.9379217273954114E-2</v>
      </c>
      <c r="F11" s="19"/>
      <c r="G11" s="77"/>
      <c r="H11" s="77"/>
      <c r="I11" s="78"/>
      <c r="J11" s="77"/>
    </row>
    <row r="12" spans="3:15" ht="15" thickBot="1" x14ac:dyDescent="0.35">
      <c r="C12" s="53" t="s">
        <v>20</v>
      </c>
      <c r="D12" s="54">
        <v>4</v>
      </c>
      <c r="E12" s="56">
        <f t="shared" si="0"/>
        <v>2.6990553306342779E-3</v>
      </c>
      <c r="F12" s="19"/>
      <c r="G12" s="19"/>
      <c r="H12" s="20">
        <v>42828</v>
      </c>
      <c r="I12" s="20">
        <v>43187</v>
      </c>
    </row>
    <row r="13" spans="3:15" ht="15" thickBot="1" x14ac:dyDescent="0.35">
      <c r="C13" s="51" t="s">
        <v>1620</v>
      </c>
      <c r="D13" s="55">
        <f>SUM(D5:D12)</f>
        <v>1482</v>
      </c>
      <c r="E13" s="52"/>
      <c r="F13" s="19"/>
      <c r="G13" s="75" t="s">
        <v>1621</v>
      </c>
      <c r="H13" s="72">
        <v>9237.85</v>
      </c>
      <c r="I13" s="67">
        <v>10113.700000000001</v>
      </c>
      <c r="J13" s="68">
        <f>+(I13-H13)/H13</f>
        <v>9.4811022045172888E-2</v>
      </c>
    </row>
    <row r="14" spans="3:15" ht="15" thickBot="1" x14ac:dyDescent="0.35">
      <c r="G14" s="27" t="s">
        <v>1622</v>
      </c>
      <c r="H14" s="73">
        <v>17332.900000000001</v>
      </c>
      <c r="I14" s="66">
        <v>18757</v>
      </c>
      <c r="J14" s="69">
        <f t="shared" ref="J14:J15" si="1">+(I14-H14)/H14</f>
        <v>8.2161669426350947E-2</v>
      </c>
    </row>
    <row r="15" spans="3:15" ht="15" thickBot="1" x14ac:dyDescent="0.35">
      <c r="C15" s="9" t="s">
        <v>23</v>
      </c>
      <c r="D15" s="61">
        <v>772</v>
      </c>
      <c r="E15" s="59">
        <f t="shared" ref="E15:E16" si="2">+D15/$D$13</f>
        <v>0.52091767881241569</v>
      </c>
      <c r="F15" s="19"/>
      <c r="G15" s="76" t="s">
        <v>1623</v>
      </c>
      <c r="H15" s="74">
        <v>7072.2</v>
      </c>
      <c r="I15" s="70">
        <v>7791.95</v>
      </c>
      <c r="J15" s="71">
        <f t="shared" si="1"/>
        <v>0.10177172591272872</v>
      </c>
    </row>
    <row r="16" spans="3:15" ht="15" thickBot="1" x14ac:dyDescent="0.35">
      <c r="C16" s="8" t="s">
        <v>25</v>
      </c>
      <c r="D16" s="50">
        <v>710</v>
      </c>
      <c r="E16" s="60">
        <f t="shared" si="2"/>
        <v>0.47908232118758437</v>
      </c>
      <c r="F16" s="19"/>
      <c r="G16" s="19"/>
      <c r="H16" s="19"/>
      <c r="I16" s="19"/>
    </row>
    <row r="17" spans="3:15" x14ac:dyDescent="0.3">
      <c r="G17" s="19"/>
      <c r="H17" s="19"/>
      <c r="I17" s="19"/>
    </row>
    <row r="19" spans="3:15" ht="15" thickBot="1" x14ac:dyDescent="0.35"/>
    <row r="20" spans="3:15" ht="15" thickBot="1" x14ac:dyDescent="0.35">
      <c r="C20" s="83" t="s">
        <v>1573</v>
      </c>
      <c r="D20" s="84"/>
      <c r="E20" s="85"/>
    </row>
    <row r="21" spans="3:15" ht="15" thickBot="1" x14ac:dyDescent="0.35">
      <c r="C21" s="5" t="s">
        <v>1</v>
      </c>
      <c r="D21" s="4" t="s">
        <v>1574</v>
      </c>
      <c r="E21" s="58" t="s">
        <v>1619</v>
      </c>
      <c r="G21" s="47" t="s">
        <v>1616</v>
      </c>
      <c r="H21" s="20">
        <v>43101</v>
      </c>
      <c r="I21" s="20">
        <v>43187</v>
      </c>
      <c r="L21" s="47" t="s">
        <v>1617</v>
      </c>
      <c r="M21" s="20">
        <v>43101</v>
      </c>
      <c r="N21" s="20">
        <v>43187</v>
      </c>
    </row>
    <row r="22" spans="3:15" ht="15" thickBot="1" x14ac:dyDescent="0.35">
      <c r="C22" s="6" t="s">
        <v>6</v>
      </c>
      <c r="D22" s="10">
        <v>48</v>
      </c>
      <c r="E22" s="57">
        <f>+D22/$D$30</f>
        <v>3.0788967286722257E-2</v>
      </c>
      <c r="G22" s="21" t="s">
        <v>1606</v>
      </c>
      <c r="H22" s="22" t="s">
        <v>1607</v>
      </c>
      <c r="I22" s="21" t="s">
        <v>1608</v>
      </c>
      <c r="J22" s="21" t="s">
        <v>1609</v>
      </c>
      <c r="L22" s="21" t="s">
        <v>1606</v>
      </c>
      <c r="M22" s="22" t="s">
        <v>1607</v>
      </c>
      <c r="N22" s="21" t="s">
        <v>1608</v>
      </c>
      <c r="O22" s="21" t="s">
        <v>1609</v>
      </c>
    </row>
    <row r="23" spans="3:15" x14ac:dyDescent="0.3">
      <c r="C23" s="7" t="s">
        <v>8</v>
      </c>
      <c r="D23" s="11">
        <v>707</v>
      </c>
      <c r="E23" s="56">
        <f t="shared" ref="E23:E33" si="3">+D23/$D$30</f>
        <v>0.45349583066067994</v>
      </c>
      <c r="G23" s="23" t="s">
        <v>1610</v>
      </c>
      <c r="H23" s="24">
        <v>1000000</v>
      </c>
      <c r="I23" s="25">
        <v>902883.89999999991</v>
      </c>
      <c r="J23" s="26">
        <v>-9.7116100000000094E-2</v>
      </c>
      <c r="L23" s="23" t="s">
        <v>1610</v>
      </c>
      <c r="M23" s="24">
        <v>1000000</v>
      </c>
      <c r="N23" s="25">
        <v>844873.85000000009</v>
      </c>
      <c r="O23" s="26">
        <v>-0.15512614999999991</v>
      </c>
    </row>
    <row r="24" spans="3:15" x14ac:dyDescent="0.3">
      <c r="C24" s="7" t="s">
        <v>1576</v>
      </c>
      <c r="D24" s="11">
        <v>595</v>
      </c>
      <c r="E24" s="56">
        <f t="shared" si="3"/>
        <v>0.38165490699166132</v>
      </c>
      <c r="G24" s="27" t="s">
        <v>1611</v>
      </c>
      <c r="H24" s="28">
        <v>1000000</v>
      </c>
      <c r="I24" s="29">
        <v>841223.7</v>
      </c>
      <c r="J24" s="30">
        <v>-0.15877630000000004</v>
      </c>
      <c r="L24" s="27" t="s">
        <v>1611</v>
      </c>
      <c r="M24" s="28">
        <v>1000000</v>
      </c>
      <c r="N24" s="29">
        <v>893680.05</v>
      </c>
      <c r="O24" s="30">
        <v>-0.10631994999999995</v>
      </c>
    </row>
    <row r="25" spans="3:15" x14ac:dyDescent="0.3">
      <c r="C25" s="7" t="s">
        <v>12</v>
      </c>
      <c r="D25" s="11">
        <v>166</v>
      </c>
      <c r="E25" s="56">
        <f t="shared" si="3"/>
        <v>0.10647851186658114</v>
      </c>
      <c r="G25" s="31" t="s">
        <v>1612</v>
      </c>
      <c r="H25" s="32">
        <v>1000000</v>
      </c>
      <c r="I25" s="33">
        <v>825967.25</v>
      </c>
      <c r="J25" s="34">
        <v>-0.17403275000000001</v>
      </c>
      <c r="L25" s="31" t="s">
        <v>1612</v>
      </c>
      <c r="M25" s="32">
        <v>1000000</v>
      </c>
      <c r="N25" s="33">
        <v>966567.79999999993</v>
      </c>
      <c r="O25" s="34">
        <v>-3.3432200000000072E-2</v>
      </c>
    </row>
    <row r="26" spans="3:15" x14ac:dyDescent="0.3">
      <c r="C26" s="7" t="s">
        <v>14</v>
      </c>
      <c r="D26" s="11">
        <v>33</v>
      </c>
      <c r="E26" s="56">
        <f t="shared" si="3"/>
        <v>2.1167415009621552E-2</v>
      </c>
      <c r="G26" s="35" t="s">
        <v>1613</v>
      </c>
      <c r="H26" s="36">
        <v>1000000</v>
      </c>
      <c r="I26" s="37">
        <v>818365.79999999993</v>
      </c>
      <c r="J26" s="38">
        <v>-0.18163420000000008</v>
      </c>
      <c r="L26" s="35" t="s">
        <v>1613</v>
      </c>
      <c r="M26" s="36">
        <v>1000000</v>
      </c>
      <c r="N26" s="37">
        <v>841208.20000000019</v>
      </c>
      <c r="O26" s="38">
        <v>-0.15879179999999982</v>
      </c>
    </row>
    <row r="27" spans="3:15" ht="15" thickBot="1" x14ac:dyDescent="0.35">
      <c r="C27" s="7" t="s">
        <v>16</v>
      </c>
      <c r="D27" s="11">
        <v>5</v>
      </c>
      <c r="E27" s="56">
        <f t="shared" si="3"/>
        <v>3.207184092366902E-3</v>
      </c>
      <c r="G27" s="39" t="s">
        <v>1614</v>
      </c>
      <c r="H27" s="40">
        <v>1000000</v>
      </c>
      <c r="I27" s="41">
        <v>869682.85</v>
      </c>
      <c r="J27" s="42">
        <v>-0.13031715000000002</v>
      </c>
      <c r="L27" s="39" t="s">
        <v>1614</v>
      </c>
      <c r="M27" s="40">
        <v>1000000</v>
      </c>
      <c r="N27" s="41">
        <v>745782.99999999988</v>
      </c>
      <c r="O27" s="42">
        <v>-0.25421700000000014</v>
      </c>
    </row>
    <row r="28" spans="3:15" ht="24" thickBot="1" x14ac:dyDescent="0.5">
      <c r="C28" s="7" t="s">
        <v>18</v>
      </c>
      <c r="D28" s="11">
        <v>4</v>
      </c>
      <c r="E28" s="56">
        <f t="shared" si="3"/>
        <v>2.5657472738935213E-3</v>
      </c>
      <c r="G28" s="43" t="s">
        <v>1615</v>
      </c>
      <c r="H28" s="44"/>
      <c r="I28" s="45">
        <v>-0.14837530000000004</v>
      </c>
      <c r="J28" s="46"/>
      <c r="L28" s="43" t="s">
        <v>1615</v>
      </c>
      <c r="M28" s="44"/>
      <c r="N28" s="45">
        <v>-0.14157741999999998</v>
      </c>
      <c r="O28" s="46"/>
    </row>
    <row r="29" spans="3:15" ht="15" thickBot="1" x14ac:dyDescent="0.35">
      <c r="C29" s="53" t="s">
        <v>20</v>
      </c>
      <c r="D29" s="54">
        <v>1</v>
      </c>
      <c r="E29" s="62">
        <f t="shared" si="3"/>
        <v>6.4143681847338033E-4</v>
      </c>
    </row>
    <row r="30" spans="3:15" ht="15" thickBot="1" x14ac:dyDescent="0.35">
      <c r="C30" s="51" t="s">
        <v>1620</v>
      </c>
      <c r="D30" s="55">
        <f>SUM(D22:D29)</f>
        <v>1559</v>
      </c>
      <c r="E30" s="63">
        <f t="shared" si="3"/>
        <v>1</v>
      </c>
      <c r="H30" s="20">
        <v>43101</v>
      </c>
      <c r="I30" s="20">
        <v>43187</v>
      </c>
    </row>
    <row r="31" spans="3:15" ht="15" thickBot="1" x14ac:dyDescent="0.35">
      <c r="G31" s="75" t="s">
        <v>1621</v>
      </c>
      <c r="H31" s="72">
        <v>10435.549999999999</v>
      </c>
      <c r="I31" s="67">
        <v>10113.700000000001</v>
      </c>
      <c r="J31" s="68">
        <f>+(I31-H31)/H31</f>
        <v>-3.0841690184034244E-2</v>
      </c>
    </row>
    <row r="32" spans="3:15" x14ac:dyDescent="0.3">
      <c r="C32" s="9" t="s">
        <v>23</v>
      </c>
      <c r="D32" s="13">
        <v>209</v>
      </c>
      <c r="E32" s="64">
        <f t="shared" si="3"/>
        <v>0.1340602950609365</v>
      </c>
      <c r="G32" s="27" t="s">
        <v>1622</v>
      </c>
      <c r="H32" s="73">
        <v>21109.8</v>
      </c>
      <c r="I32" s="66">
        <v>18757</v>
      </c>
      <c r="J32" s="69">
        <f t="shared" ref="J32:J33" si="4">+(I32-H32)/H32</f>
        <v>-0.11145534301603992</v>
      </c>
    </row>
    <row r="33" spans="3:12" ht="15" thickBot="1" x14ac:dyDescent="0.35">
      <c r="C33" s="8" t="s">
        <v>25</v>
      </c>
      <c r="D33" s="12">
        <v>1350</v>
      </c>
      <c r="E33" s="65">
        <f t="shared" si="3"/>
        <v>0.86593970493906347</v>
      </c>
      <c r="G33" s="76" t="s">
        <v>1623</v>
      </c>
      <c r="H33" s="74">
        <v>9178.4</v>
      </c>
      <c r="I33" s="70">
        <v>7791.95</v>
      </c>
      <c r="J33" s="71">
        <f t="shared" si="4"/>
        <v>-0.15105573956245097</v>
      </c>
    </row>
    <row r="36" spans="3:12" ht="15" thickBot="1" x14ac:dyDescent="0.35">
      <c r="C36" s="79" t="s">
        <v>1575</v>
      </c>
      <c r="D36" s="79"/>
    </row>
    <row r="37" spans="3:12" ht="15" thickBot="1" x14ac:dyDescent="0.35">
      <c r="C37" s="5" t="s">
        <v>1</v>
      </c>
      <c r="D37" s="4" t="s">
        <v>1574</v>
      </c>
    </row>
    <row r="38" spans="3:12" x14ac:dyDescent="0.3">
      <c r="C38" s="6" t="s">
        <v>1578</v>
      </c>
      <c r="D38" s="10">
        <v>26</v>
      </c>
    </row>
    <row r="39" spans="3:12" x14ac:dyDescent="0.3">
      <c r="C39" s="7" t="s">
        <v>1579</v>
      </c>
      <c r="D39" s="11">
        <v>279</v>
      </c>
    </row>
    <row r="40" spans="3:12" x14ac:dyDescent="0.3">
      <c r="C40" s="7" t="s">
        <v>1580</v>
      </c>
      <c r="D40" s="11">
        <v>759</v>
      </c>
    </row>
    <row r="41" spans="3:12" ht="15" thickBot="1" x14ac:dyDescent="0.35">
      <c r="C41" s="8" t="s">
        <v>1577</v>
      </c>
      <c r="D41" s="12">
        <v>507</v>
      </c>
    </row>
    <row r="44" spans="3:12" ht="33.6" x14ac:dyDescent="0.65">
      <c r="C44" s="49" t="s">
        <v>1618</v>
      </c>
      <c r="D44" s="48"/>
      <c r="L44" s="49" t="s">
        <v>1618</v>
      </c>
    </row>
  </sheetData>
  <mergeCells count="3">
    <mergeCell ref="C36:D36"/>
    <mergeCell ref="C3:E3"/>
    <mergeCell ref="C20:E20"/>
  </mergeCells>
  <hyperlinks>
    <hyperlink ref="C1" r:id="rId1"/>
    <hyperlink ref="L1" r:id="rId2"/>
    <hyperlink ref="L44" r:id="rId3"/>
    <hyperlink ref="C44" r:id="rId4"/>
  </hyperlinks>
  <pageMargins left="0.7" right="0.7" top="0.75" bottom="0.75" header="0.3" footer="0.3"/>
  <pageSetup paperSize="9" orientation="portrait" r:id="rId5"/>
  <headerFooter>
    <oddHeader>&amp;C&amp;G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17-18</vt:lpstr>
      <vt:lpstr>18-18</vt:lpstr>
      <vt:lpstr>Off 52 Wk high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MERANI</dc:creator>
  <cp:lastModifiedBy>Nooresh main</cp:lastModifiedBy>
  <dcterms:created xsi:type="dcterms:W3CDTF">2018-04-05T12:40:49Z</dcterms:created>
  <dcterms:modified xsi:type="dcterms:W3CDTF">2018-04-05T15:01:18Z</dcterms:modified>
</cp:coreProperties>
</file>