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D\Desktop\AMSEC\"/>
    </mc:Choice>
  </mc:AlternateContent>
  <bookViews>
    <workbookView xWindow="0" yWindow="0" windowWidth="20490" windowHeight="7755" tabRatio="913" activeTab="2"/>
  </bookViews>
  <sheets>
    <sheet name="Changes In Ranking - Top 10" sheetId="15" r:id="rId1"/>
    <sheet name="Change In Industry Weightage" sheetId="20" r:id="rId2"/>
    <sheet name="Avg. Weightage of Nifty Stocks" sheetId="21" r:id="rId3"/>
  </sheets>
  <definedNames>
    <definedName name="_xlnm._FilterDatabase" localSheetId="0" hidden="1">'Changes In Ranking - Top 10'!$B$3:$G$50</definedName>
  </definedNames>
  <calcPr calcId="152511"/>
  <pivotCaches>
    <pivotCache cacheId="3" r:id="rId4"/>
  </pivotCaches>
</workbook>
</file>

<file path=xl/calcChain.xml><?xml version="1.0" encoding="utf-8"?>
<calcChain xmlns="http://schemas.openxmlformats.org/spreadsheetml/2006/main">
  <c r="C6" i="21" l="1"/>
  <c r="C7" i="21"/>
  <c r="C8" i="21"/>
  <c r="C9" i="21"/>
  <c r="C5" i="21"/>
  <c r="I5" i="20"/>
  <c r="I6" i="20"/>
  <c r="I7" i="20"/>
  <c r="I4" i="20"/>
</calcChain>
</file>

<file path=xl/sharedStrings.xml><?xml version="1.0" encoding="utf-8"?>
<sst xmlns="http://schemas.openxmlformats.org/spreadsheetml/2006/main" count="99" uniqueCount="88">
  <si>
    <t>Stock Name</t>
  </si>
  <si>
    <t>ACC Ltd.</t>
  </si>
  <si>
    <t>Ambuja Cements Ltd.</t>
  </si>
  <si>
    <t>Asian Paints Ltd.</t>
  </si>
  <si>
    <t>Axis Bank Ltd.</t>
  </si>
  <si>
    <t>Bajaj Auto Ltd.</t>
  </si>
  <si>
    <t>Bank of Baroda</t>
  </si>
  <si>
    <t>Bharti Airtel Ltd.</t>
  </si>
  <si>
    <t>Bharat Heavy Electricals Ltd.</t>
  </si>
  <si>
    <t>Bharat Petroleum Corporation Ltd.</t>
  </si>
  <si>
    <t>Cairn India Ltd.</t>
  </si>
  <si>
    <t>Cipla Ltd.</t>
  </si>
  <si>
    <t>Coal India Ltd.</t>
  </si>
  <si>
    <t>Dr. Reddy's Laboratories Ltd.</t>
  </si>
  <si>
    <t>GAIL (India) Ltd.</t>
  </si>
  <si>
    <t>Grasim Industries Ltd.</t>
  </si>
  <si>
    <t>HCL Technologies Ltd.</t>
  </si>
  <si>
    <t>Housing Development Finance Corporation Ltd.</t>
  </si>
  <si>
    <t>HDFC Bank Ltd.</t>
  </si>
  <si>
    <t>Hero MotoCorp Ltd.</t>
  </si>
  <si>
    <t>Hindalco Industries Ltd.</t>
  </si>
  <si>
    <t>Hindustan Unilever Ltd.</t>
  </si>
  <si>
    <t>ICICI Bank Ltd.</t>
  </si>
  <si>
    <t>IndusInd Bank Ltd.</t>
  </si>
  <si>
    <t>Infosys Ltd.</t>
  </si>
  <si>
    <t>I T C Ltd.</t>
  </si>
  <si>
    <t>Kotak Mahindra Bank Ltd.</t>
  </si>
  <si>
    <t>Larsen &amp; Toubro Ltd.</t>
  </si>
  <si>
    <t>Lupin Ltd.</t>
  </si>
  <si>
    <t>Mahindra &amp; Mahindra Ltd.</t>
  </si>
  <si>
    <t>Maruti Suzuki India Ltd.</t>
  </si>
  <si>
    <t>NTPC Ltd.</t>
  </si>
  <si>
    <t>Oil &amp; Natural Gas Corporation Ltd.</t>
  </si>
  <si>
    <t>Punjab National Bank</t>
  </si>
  <si>
    <t>Power Grid Corporation of India Ltd.</t>
  </si>
  <si>
    <t>Reliance Industries Ltd.</t>
  </si>
  <si>
    <t>State Bank of India</t>
  </si>
  <si>
    <t>Sun Pharmaceutical Industries Ltd.</t>
  </si>
  <si>
    <t>Tata Motors Ltd.</t>
  </si>
  <si>
    <t>Tata Power Co. Ltd.</t>
  </si>
  <si>
    <t>Tata Steel Ltd.</t>
  </si>
  <si>
    <t>Tata Consultancy Services Ltd.</t>
  </si>
  <si>
    <t>Tech Mahindra Ltd.</t>
  </si>
  <si>
    <t>UltraTech Cement Ltd.</t>
  </si>
  <si>
    <t>Wipro Ltd.</t>
  </si>
  <si>
    <t>Yes Bank Ltd.</t>
  </si>
  <si>
    <t>Zee Entertainment Enterprises Ltd.</t>
  </si>
  <si>
    <t>Adani Ports and Special Economic Zone Ltd.</t>
  </si>
  <si>
    <t>Bosch Ltd.</t>
  </si>
  <si>
    <t>Idea Cellular Ltd.</t>
  </si>
  <si>
    <t>Vedanta Ltd.</t>
  </si>
  <si>
    <t>Eicher Motors Ltd.</t>
  </si>
  <si>
    <t>Aurobindo Pharma Ltd.</t>
  </si>
  <si>
    <t>Bharti Infratel Ltd.</t>
  </si>
  <si>
    <t>Tata Motors Ltd DVR</t>
  </si>
  <si>
    <t>Jan</t>
  </si>
  <si>
    <t>Feb</t>
  </si>
  <si>
    <t>May</t>
  </si>
  <si>
    <t>1st Apr</t>
  </si>
  <si>
    <t>Jan
2016</t>
  </si>
  <si>
    <t>Feb
2016</t>
  </si>
  <si>
    <t>May
2016</t>
  </si>
  <si>
    <t>June
2016</t>
  </si>
  <si>
    <t>July
2016</t>
  </si>
  <si>
    <t>Row Labels</t>
  </si>
  <si>
    <t>Grand Total</t>
  </si>
  <si>
    <t>Investment Linked</t>
  </si>
  <si>
    <t>Exports</t>
  </si>
  <si>
    <t>Consumer &amp; Staples</t>
  </si>
  <si>
    <t>Financials</t>
  </si>
  <si>
    <t>Sum of Sum of Jan2</t>
  </si>
  <si>
    <t>Sum of Sum of July2</t>
  </si>
  <si>
    <t>Weightage in Jan</t>
  </si>
  <si>
    <t>Weightage in July</t>
  </si>
  <si>
    <t>Broad Industry</t>
  </si>
  <si>
    <t>Jul</t>
  </si>
  <si>
    <t>Jun</t>
  </si>
  <si>
    <t>Top 20</t>
  </si>
  <si>
    <t>Next 30</t>
  </si>
  <si>
    <t>1-10</t>
  </si>
  <si>
    <t>11-20</t>
  </si>
  <si>
    <t>21-30</t>
  </si>
  <si>
    <t>31-40</t>
  </si>
  <si>
    <t>41-50</t>
  </si>
  <si>
    <t>Weightages</t>
  </si>
  <si>
    <t>Stocks</t>
  </si>
  <si>
    <t>Avg. Weightage</t>
  </si>
  <si>
    <t>A slow shift of 1.92% to Consumer &amp; Staples from other 3 Sectors from January to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</si>
</sst>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3" borderId="1" xfId="0" applyFont="1" applyFill="1" applyBorder="1" applyAlignment="1">
      <alignment wrapText="1"/>
    </xf>
    <xf numFmtId="0" fontId="0" fillId="3" borderId="1" xfId="0" applyFill="1" applyBorder="1"/>
    <xf numFmtId="0" fontId="1" fillId="5" borderId="1" xfId="0" applyFont="1" applyFill="1" applyBorder="1" applyAlignment="1">
      <alignment wrapText="1"/>
    </xf>
    <xf numFmtId="0" fontId="0" fillId="5" borderId="1" xfId="0" applyFill="1" applyBorder="1"/>
    <xf numFmtId="0" fontId="0" fillId="3" borderId="4" xfId="0" applyFill="1" applyBorder="1"/>
    <xf numFmtId="0" fontId="0" fillId="5" borderId="4" xfId="0" applyFill="1" applyBorder="1"/>
    <xf numFmtId="0" fontId="0" fillId="0" borderId="0" xfId="0" applyFill="1" applyBorder="1"/>
    <xf numFmtId="0" fontId="0" fillId="6" borderId="1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2" fontId="0" fillId="0" borderId="0" xfId="0" applyNumberForma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left"/>
    </xf>
    <xf numFmtId="2" fontId="0" fillId="0" borderId="4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6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0" fontId="0" fillId="4" borderId="0" xfId="0" applyFill="1" applyAlignment="1">
      <alignment horizontal="center"/>
    </xf>
    <xf numFmtId="10" fontId="0" fillId="4" borderId="0" xfId="1" applyNumberFormat="1" applyFont="1" applyFill="1"/>
    <xf numFmtId="0" fontId="0" fillId="5" borderId="2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en-IN" sz="1300" baseline="0"/>
              <a:t>top nifty stocks Ranking (weightage wise)</a:t>
            </a:r>
          </a:p>
        </c:rich>
      </c:tx>
      <c:layout>
        <c:manualLayout>
          <c:xMode val="edge"/>
          <c:yMode val="edge"/>
          <c:x val="0.24343423576736925"/>
          <c:y val="1.388886341394845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'Changes In Ranking - Top 10'!$B$4</c:f>
              <c:strCache>
                <c:ptCount val="1"/>
                <c:pt idx="0">
                  <c:v>HDFC Bank Ltd.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>
              <a:glow>
                <a:schemeClr val="accent1">
                  <a:alpha val="40000"/>
                </a:schemeClr>
              </a:glow>
            </a:effectLst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>
                <a:glow>
                  <a:schemeClr val="accent1">
                    <a:alpha val="40000"/>
                  </a:schemeClr>
                </a:glow>
              </a:effectLst>
            </c:spPr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4"/>
              <c:layout>
                <c:manualLayout>
                  <c:x val="-2.0815136913855916E-2"/>
                  <c:y val="0"/>
                </c:manualLayout>
              </c:layout>
              <c:tx>
                <c:rich>
                  <a:bodyPr/>
                  <a:lstStyle/>
                  <a:p>
                    <a:fld id="{8BF855E1-44F5-41D6-9EFE-560CEC551DBE}" type="VALUE">
                      <a:rPr lang="en-US"/>
                      <a:pPr/>
                      <a:t>[VALUE]</a:t>
                    </a:fld>
                    <a:r>
                      <a:rPr lang="en-US"/>
                      <a:t> HDFC Bank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'Changes In Ranking - Top 10'!$C$3:$G$3</c:f>
              <c:strCache>
                <c:ptCount val="5"/>
                <c:pt idx="0">
                  <c:v>Jan
2016</c:v>
                </c:pt>
                <c:pt idx="1">
                  <c:v>Feb
2016</c:v>
                </c:pt>
                <c:pt idx="2">
                  <c:v>May
2016</c:v>
                </c:pt>
                <c:pt idx="3">
                  <c:v>June
2016</c:v>
                </c:pt>
                <c:pt idx="4">
                  <c:v>July
2016</c:v>
                </c:pt>
              </c:strCache>
            </c:strRef>
          </c:cat>
          <c:val>
            <c:numRef>
              <c:f>'Changes In Ranking - Top 10'!$C$4:$G$4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'Changes In Ranking - Top 10'!$B$5</c:f>
              <c:strCache>
                <c:ptCount val="1"/>
                <c:pt idx="0">
                  <c:v>Infosys Ltd.</c:v>
                </c:pt>
              </c:strCache>
            </c:strRef>
          </c:tx>
          <c:spPr>
            <a:ln w="19050" cap="rnd" cmpd="sng" algn="ctr">
              <a:solidFill>
                <a:schemeClr val="accent2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4"/>
              <c:layout>
                <c:manualLayout>
                  <c:x val="-1.5931349761204337E-2"/>
                  <c:y val="1.1999649574868409E-3"/>
                </c:manualLayout>
              </c:layout>
              <c:tx>
                <c:rich>
                  <a:bodyPr/>
                  <a:lstStyle/>
                  <a:p>
                    <a:fld id="{23A9B0D7-BD8F-4021-84B5-962352F65B42}" type="VALUE">
                      <a:rPr lang="en-US"/>
                      <a:pPr/>
                      <a:t>[VALUE]</a:t>
                    </a:fld>
                    <a:r>
                      <a:rPr lang="en-US"/>
                      <a:t> Infosys</a:t>
                    </a:r>
                    <a:r>
                      <a:rPr lang="en-US" baseline="0"/>
                      <a:t> Ltd.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'Changes In Ranking - Top 10'!$C$3:$G$3</c:f>
              <c:strCache>
                <c:ptCount val="5"/>
                <c:pt idx="0">
                  <c:v>Jan
2016</c:v>
                </c:pt>
                <c:pt idx="1">
                  <c:v>Feb
2016</c:v>
                </c:pt>
                <c:pt idx="2">
                  <c:v>May
2016</c:v>
                </c:pt>
                <c:pt idx="3">
                  <c:v>June
2016</c:v>
                </c:pt>
                <c:pt idx="4">
                  <c:v>July
2016</c:v>
                </c:pt>
              </c:strCache>
            </c:strRef>
          </c:cat>
          <c:val>
            <c:numRef>
              <c:f>'Changes In Ranking - Top 10'!$C$5:$G$5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'Changes In Ranking - Top 10'!$B$6</c:f>
              <c:strCache>
                <c:ptCount val="1"/>
                <c:pt idx="0">
                  <c:v>I T C Ltd.</c:v>
                </c:pt>
              </c:strCache>
            </c:strRef>
          </c:tx>
          <c:spPr>
            <a:ln w="19050" cap="rnd" cmpd="sng" algn="ctr">
              <a:solidFill>
                <a:schemeClr val="accent3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dLbl>
              <c:idx val="4"/>
              <c:layout>
                <c:manualLayout>
                  <c:x val="-3.8632873173692919E-2"/>
                  <c:y val="0"/>
                </c:manualLayout>
              </c:layout>
              <c:tx>
                <c:rich>
                  <a:bodyPr/>
                  <a:lstStyle/>
                  <a:p>
                    <a:fld id="{A4280603-29C0-406C-BEDC-CFC5BF61C6F8}" type="VALUE">
                      <a:rPr lang="en-US"/>
                      <a:pPr/>
                      <a:t>[VALUE]</a:t>
                    </a:fld>
                    <a:r>
                      <a:rPr lang="en-US"/>
                      <a:t> ITC</a:t>
                    </a:r>
                    <a:r>
                      <a:rPr lang="en-US" baseline="0"/>
                      <a:t> Ltd.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'Changes In Ranking - Top 10'!$C$3:$G$3</c:f>
              <c:strCache>
                <c:ptCount val="5"/>
                <c:pt idx="0">
                  <c:v>Jan
2016</c:v>
                </c:pt>
                <c:pt idx="1">
                  <c:v>Feb
2016</c:v>
                </c:pt>
                <c:pt idx="2">
                  <c:v>May
2016</c:v>
                </c:pt>
                <c:pt idx="3">
                  <c:v>June
2016</c:v>
                </c:pt>
                <c:pt idx="4">
                  <c:v>July
2016</c:v>
                </c:pt>
              </c:strCache>
            </c:strRef>
          </c:cat>
          <c:val>
            <c:numRef>
              <c:f>'Changes In Ranking - Top 10'!$C$6:$G$6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'Changes In Ranking - Top 10'!$B$7</c:f>
              <c:strCache>
                <c:ptCount val="1"/>
                <c:pt idx="0">
                  <c:v>Housing Development Finance Corporation Ltd.</c:v>
                </c:pt>
              </c:strCache>
            </c:strRef>
          </c:tx>
          <c:spPr>
            <a:ln w="19050" cap="rnd" cmpd="sng" algn="ctr">
              <a:solidFill>
                <a:schemeClr val="accent4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dLbl>
              <c:idx val="4"/>
              <c:layout>
                <c:manualLayout>
                  <c:x val="-3.2136356582883947E-2"/>
                  <c:y val="0"/>
                </c:manualLayout>
              </c:layout>
              <c:tx>
                <c:rich>
                  <a:bodyPr/>
                  <a:lstStyle/>
                  <a:p>
                    <a:fld id="{E1599F80-809F-4AC4-97A8-98B919729383}" type="VALUE">
                      <a:rPr lang="en-US"/>
                      <a:pPr/>
                      <a:t>[VALUE]</a:t>
                    </a:fld>
                    <a:r>
                      <a:rPr lang="en-US"/>
                      <a:t>  HDFC Ltd.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'Changes In Ranking - Top 10'!$C$3:$G$3</c:f>
              <c:strCache>
                <c:ptCount val="5"/>
                <c:pt idx="0">
                  <c:v>Jan
2016</c:v>
                </c:pt>
                <c:pt idx="1">
                  <c:v>Feb
2016</c:v>
                </c:pt>
                <c:pt idx="2">
                  <c:v>May
2016</c:v>
                </c:pt>
                <c:pt idx="3">
                  <c:v>June
2016</c:v>
                </c:pt>
                <c:pt idx="4">
                  <c:v>July
2016</c:v>
                </c:pt>
              </c:strCache>
            </c:strRef>
          </c:cat>
          <c:val>
            <c:numRef>
              <c:f>'Changes In Ranking - Top 10'!$C$7:$G$7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'Changes In Ranking - Top 10'!$B$8</c:f>
              <c:strCache>
                <c:ptCount val="1"/>
                <c:pt idx="0">
                  <c:v>Reliance Industries Ltd.</c:v>
                </c:pt>
              </c:strCache>
            </c:strRef>
          </c:tx>
          <c:spPr>
            <a:ln w="19050" cap="rnd" cmpd="sng" algn="ctr">
              <a:solidFill>
                <a:schemeClr val="accent5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dLbl>
              <c:idx val="4"/>
              <c:layout>
                <c:manualLayout>
                  <c:x val="-1.3619431076540695E-2"/>
                  <c:y val="-2.1518388309992318E-3"/>
                </c:manualLayout>
              </c:layout>
              <c:tx>
                <c:rich>
                  <a:bodyPr/>
                  <a:lstStyle/>
                  <a:p>
                    <a:fld id="{5ED1C988-030E-4923-BB41-F8A519E8EBDD}" type="VALUE">
                      <a:rPr lang="en-US"/>
                      <a:pPr/>
                      <a:t>[VALUE]</a:t>
                    </a:fld>
                    <a:r>
                      <a:rPr lang="en-US"/>
                      <a:t> Reliance</a:t>
                    </a:r>
                    <a:r>
                      <a:rPr lang="en-US" baseline="0"/>
                      <a:t> Ind.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'Changes In Ranking - Top 10'!$C$3:$G$3</c:f>
              <c:strCache>
                <c:ptCount val="5"/>
                <c:pt idx="0">
                  <c:v>Jan
2016</c:v>
                </c:pt>
                <c:pt idx="1">
                  <c:v>Feb
2016</c:v>
                </c:pt>
                <c:pt idx="2">
                  <c:v>May
2016</c:v>
                </c:pt>
                <c:pt idx="3">
                  <c:v>June
2016</c:v>
                </c:pt>
                <c:pt idx="4">
                  <c:v>July
2016</c:v>
                </c:pt>
              </c:strCache>
            </c:strRef>
          </c:cat>
          <c:val>
            <c:numRef>
              <c:f>'Changes In Ranking - Top 10'!$C$8:$G$8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'Changes In Ranking - Top 10'!$B$9</c:f>
              <c:strCache>
                <c:ptCount val="1"/>
                <c:pt idx="0">
                  <c:v>ICICI Bank Ltd.</c:v>
                </c:pt>
              </c:strCache>
            </c:strRef>
          </c:tx>
          <c:spPr>
            <a:ln w="19050" cap="rnd" cmpd="sng" algn="ctr">
              <a:solidFill>
                <a:schemeClr val="accent6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dLbl>
              <c:idx val="4"/>
              <c:layout>
                <c:manualLayout>
                  <c:x val="-3.3672762878720085E-2"/>
                  <c:y val="-7.8899845678885536E-17"/>
                </c:manualLayout>
              </c:layout>
              <c:tx>
                <c:rich>
                  <a:bodyPr/>
                  <a:lstStyle/>
                  <a:p>
                    <a:fld id="{5981A83D-517A-4AD9-8243-69D562A9CB5F}" type="VALUE">
                      <a:rPr lang="en-US"/>
                      <a:pPr/>
                      <a:t>[VALUE]</a:t>
                    </a:fld>
                    <a:r>
                      <a:rPr lang="en-US"/>
                      <a:t> ICICI Bank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'Changes In Ranking - Top 10'!$C$3:$G$3</c:f>
              <c:strCache>
                <c:ptCount val="5"/>
                <c:pt idx="0">
                  <c:v>Jan
2016</c:v>
                </c:pt>
                <c:pt idx="1">
                  <c:v>Feb
2016</c:v>
                </c:pt>
                <c:pt idx="2">
                  <c:v>May
2016</c:v>
                </c:pt>
                <c:pt idx="3">
                  <c:v>June
2016</c:v>
                </c:pt>
                <c:pt idx="4">
                  <c:v>July
2016</c:v>
                </c:pt>
              </c:strCache>
            </c:strRef>
          </c:cat>
          <c:val>
            <c:numRef>
              <c:f>'Changes In Ranking - Top 10'!$C$9:$G$9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'Changes In Ranking - Top 10'!$B$10</c:f>
              <c:strCache>
                <c:ptCount val="1"/>
                <c:pt idx="0">
                  <c:v>Tata Consultancy Services Ltd.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dLbl>
              <c:idx val="4"/>
              <c:layout>
                <c:manualLayout>
                  <c:x val="-4.2719233416831738E-2"/>
                  <c:y val="0"/>
                </c:manualLayout>
              </c:layout>
              <c:tx>
                <c:rich>
                  <a:bodyPr/>
                  <a:lstStyle/>
                  <a:p>
                    <a:fld id="{F2702204-0817-4A26-86A5-6FC982B7FB66}" type="VALUE">
                      <a:rPr lang="en-US"/>
                      <a:pPr/>
                      <a:t>[VALUE]</a:t>
                    </a:fld>
                    <a:r>
                      <a:rPr lang="en-US"/>
                      <a:t> TCS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6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'Changes In Ranking - Top 10'!$C$3:$G$3</c:f>
              <c:strCache>
                <c:ptCount val="5"/>
                <c:pt idx="0">
                  <c:v>Jan
2016</c:v>
                </c:pt>
                <c:pt idx="1">
                  <c:v>Feb
2016</c:v>
                </c:pt>
                <c:pt idx="2">
                  <c:v>May
2016</c:v>
                </c:pt>
                <c:pt idx="3">
                  <c:v>June
2016</c:v>
                </c:pt>
                <c:pt idx="4">
                  <c:v>July
2016</c:v>
                </c:pt>
              </c:strCache>
            </c:strRef>
          </c:cat>
          <c:val>
            <c:numRef>
              <c:f>'Changes In Ranking - Top 10'!$C$10:$G$10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'Changes In Ranking - Top 10'!$B$11</c:f>
              <c:strCache>
                <c:ptCount val="1"/>
                <c:pt idx="0">
                  <c:v>Larsen &amp; Toubro Ltd.</c:v>
                </c:pt>
              </c:strCache>
            </c:strRef>
          </c:tx>
          <c:spPr>
            <a:ln w="19050" cap="rnd" cmpd="sng" algn="ctr">
              <a:solidFill>
                <a:schemeClr val="accent2">
                  <a:lumMod val="60000"/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dLbl>
              <c:idx val="4"/>
              <c:layout>
                <c:manualLayout>
                  <c:x val="-4.1407228430450901E-2"/>
                  <c:y val="0"/>
                </c:manualLayout>
              </c:layout>
              <c:tx>
                <c:rich>
                  <a:bodyPr/>
                  <a:lstStyle/>
                  <a:p>
                    <a:fld id="{5B08B3A7-EFD0-446A-9FE3-215F7BC504EF}" type="VALUE">
                      <a:rPr lang="en-US"/>
                      <a:pPr/>
                      <a:t>[VALUE]</a:t>
                    </a:fld>
                    <a:r>
                      <a:rPr lang="en-US"/>
                      <a:t> L&amp;T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>
                        <a:lumMod val="6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'Changes In Ranking - Top 10'!$C$3:$G$3</c:f>
              <c:strCache>
                <c:ptCount val="5"/>
                <c:pt idx="0">
                  <c:v>Jan
2016</c:v>
                </c:pt>
                <c:pt idx="1">
                  <c:v>Feb
2016</c:v>
                </c:pt>
                <c:pt idx="2">
                  <c:v>May
2016</c:v>
                </c:pt>
                <c:pt idx="3">
                  <c:v>June
2016</c:v>
                </c:pt>
                <c:pt idx="4">
                  <c:v>July
2016</c:v>
                </c:pt>
              </c:strCache>
            </c:strRef>
          </c:cat>
          <c:val>
            <c:numRef>
              <c:f>'Changes In Ranking - Top 10'!$C$11:$G$11</c:f>
              <c:numCache>
                <c:formatCode>General</c:formatCode>
                <c:ptCount val="5"/>
                <c:pt idx="0">
                  <c:v>8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'Changes In Ranking - Top 10'!$B$12</c:f>
              <c:strCache>
                <c:ptCount val="1"/>
                <c:pt idx="0">
                  <c:v>Axis Bank Ltd.</c:v>
                </c:pt>
              </c:strCache>
            </c:strRef>
          </c:tx>
          <c:spPr>
            <a:ln w="19050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A9CD0CB5-7C8F-4C1A-BE36-A07979F15DCE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2.8975066270919985E-2"/>
                  <c:y val="0"/>
                </c:manualLayout>
              </c:layout>
              <c:tx>
                <c:rich>
                  <a:bodyPr/>
                  <a:lstStyle/>
                  <a:p>
                    <a:fld id="{89B4C11F-3FAA-42CB-9045-95BD7110AB30}" type="VALUE">
                      <a:rPr lang="en-US"/>
                      <a:pPr/>
                      <a:t>[VALUE]</a:t>
                    </a:fld>
                    <a:r>
                      <a:rPr lang="en-US" baseline="0"/>
                      <a:t> Axis Bank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>
                        <a:lumMod val="6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'Changes In Ranking - Top 10'!$C$3:$G$3</c:f>
              <c:strCache>
                <c:ptCount val="5"/>
                <c:pt idx="0">
                  <c:v>Jan
2016</c:v>
                </c:pt>
                <c:pt idx="1">
                  <c:v>Feb
2016</c:v>
                </c:pt>
                <c:pt idx="2">
                  <c:v>May
2016</c:v>
                </c:pt>
                <c:pt idx="3">
                  <c:v>June
2016</c:v>
                </c:pt>
                <c:pt idx="4">
                  <c:v>July
2016</c:v>
                </c:pt>
              </c:strCache>
            </c:strRef>
          </c:cat>
          <c:val>
            <c:numRef>
              <c:f>'Changes In Ranking - Top 10'!$C$12:$G$12</c:f>
              <c:numCache>
                <c:formatCode>General</c:formatCode>
                <c:ptCount val="5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10</c:v>
                </c:pt>
                <c:pt idx="4">
                  <c:v>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'Changes In Ranking - Top 10'!$B$13</c:f>
              <c:strCache>
                <c:ptCount val="1"/>
                <c:pt idx="0">
                  <c:v>Tata Motors Ltd.</c:v>
                </c:pt>
              </c:strCache>
            </c:strRef>
          </c:tx>
          <c:spPr>
            <a:ln w="19050" cap="rnd" cmpd="sng" algn="ctr">
              <a:solidFill>
                <a:schemeClr val="accent4">
                  <a:lumMod val="60000"/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95832DB1-85B8-4298-9FD0-1881E7CDCCB5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3.0526831803261802E-3"/>
                  <c:y val="-2.339154499445324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</a:t>
                    </a:r>
                    <a:r>
                      <a:rPr lang="en-US" baseline="0"/>
                      <a:t> Tata Motors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4">
                        <a:lumMod val="6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'Changes In Ranking - Top 10'!$C$3:$G$3</c:f>
              <c:strCache>
                <c:ptCount val="5"/>
                <c:pt idx="0">
                  <c:v>Jan
2016</c:v>
                </c:pt>
                <c:pt idx="1">
                  <c:v>Feb
2016</c:v>
                </c:pt>
                <c:pt idx="2">
                  <c:v>May
2016</c:v>
                </c:pt>
                <c:pt idx="3">
                  <c:v>June
2016</c:v>
                </c:pt>
                <c:pt idx="4">
                  <c:v>July
2016</c:v>
                </c:pt>
              </c:strCache>
            </c:strRef>
          </c:cat>
          <c:val>
            <c:numRef>
              <c:f>'Changes In Ranking - Top 10'!$C$13:$G$13</c:f>
              <c:numCache>
                <c:formatCode>General</c:formatCode>
                <c:ptCount val="5"/>
                <c:pt idx="0">
                  <c:v>10</c:v>
                </c:pt>
                <c:pt idx="1">
                  <c:v>12</c:v>
                </c:pt>
                <c:pt idx="2">
                  <c:v>10</c:v>
                </c:pt>
                <c:pt idx="3">
                  <c:v>9</c:v>
                </c:pt>
                <c:pt idx="4">
                  <c:v>10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'Changes In Ranking - Top 10'!$B$14</c:f>
              <c:strCache>
                <c:ptCount val="1"/>
                <c:pt idx="0">
                  <c:v>Sun Pharmaceutical Industries Ltd.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dLbl>
              <c:idx val="4"/>
              <c:layout>
                <c:manualLayout>
                  <c:x val="-9.6515537648909008E-3"/>
                  <c:y val="0"/>
                </c:manualLayout>
              </c:layout>
              <c:tx>
                <c:rich>
                  <a:bodyPr/>
                  <a:lstStyle/>
                  <a:p>
                    <a:fld id="{98E881EC-B253-41CB-8BD1-B1E04C6BEB82}" type="VALUE">
                      <a:rPr lang="en-US"/>
                      <a:pPr/>
                      <a:t>[VALUE]</a:t>
                    </a:fld>
                    <a:r>
                      <a:rPr lang="en-US"/>
                      <a:t> Sun</a:t>
                    </a:r>
                    <a:r>
                      <a:rPr lang="en-US" baseline="0"/>
                      <a:t> Pharma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>
                        <a:lumMod val="6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'Changes In Ranking - Top 10'!$C$3:$G$3</c:f>
              <c:strCache>
                <c:ptCount val="5"/>
                <c:pt idx="0">
                  <c:v>Jan
2016</c:v>
                </c:pt>
                <c:pt idx="1">
                  <c:v>Feb
2016</c:v>
                </c:pt>
                <c:pt idx="2">
                  <c:v>May
2016</c:v>
                </c:pt>
                <c:pt idx="3">
                  <c:v>June
2016</c:v>
                </c:pt>
                <c:pt idx="4">
                  <c:v>July
2016</c:v>
                </c:pt>
              </c:strCache>
            </c:strRef>
          </c:cat>
          <c:val>
            <c:numRef>
              <c:f>'Changes In Ranking - Top 10'!$C$14:$G$14</c:f>
              <c:numCache>
                <c:formatCode>General</c:formatCode>
                <c:ptCount val="5"/>
                <c:pt idx="0">
                  <c:v>9</c:v>
                </c:pt>
                <c:pt idx="1">
                  <c:v>8</c:v>
                </c:pt>
                <c:pt idx="2">
                  <c:v>9</c:v>
                </c:pt>
                <c:pt idx="3">
                  <c:v>11</c:v>
                </c:pt>
                <c:pt idx="4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715328"/>
        <c:axId val="286715888"/>
      </c:lineChart>
      <c:catAx>
        <c:axId val="28671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715888"/>
        <c:crosses val="autoZero"/>
        <c:auto val="1"/>
        <c:lblAlgn val="ctr"/>
        <c:lblOffset val="100"/>
        <c:noMultiLvlLbl val="0"/>
      </c:catAx>
      <c:valAx>
        <c:axId val="286715888"/>
        <c:scaling>
          <c:orientation val="minMax"/>
          <c:max val="12"/>
          <c:min val="1"/>
        </c:scaling>
        <c:delete val="1"/>
        <c:axPos val="l"/>
        <c:numFmt formatCode="General" sourceLinked="1"/>
        <c:majorTickMark val="none"/>
        <c:minorTickMark val="none"/>
        <c:tickLblPos val="nextTo"/>
        <c:crossAx val="286715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Changes</a:t>
            </a:r>
            <a:r>
              <a:rPr lang="en-IN" baseline="0"/>
              <a:t> in Sectoral Weightages</a:t>
            </a:r>
            <a:endParaRPr lang="en-IN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'Change In Industry Weightage'!$F$3</c:f>
              <c:strCache>
                <c:ptCount val="1"/>
                <c:pt idx="0">
                  <c:v>Weightage in Jan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'Change In Industry Weightage'!$E$4:$E$7</c:f>
              <c:strCache>
                <c:ptCount val="4"/>
                <c:pt idx="0">
                  <c:v>Consumer &amp; Staples</c:v>
                </c:pt>
                <c:pt idx="1">
                  <c:v>Exports</c:v>
                </c:pt>
                <c:pt idx="2">
                  <c:v>Financials</c:v>
                </c:pt>
                <c:pt idx="3">
                  <c:v>Investment Linked</c:v>
                </c:pt>
              </c:strCache>
            </c:strRef>
          </c:cat>
          <c:val>
            <c:numRef>
              <c:f>'Change In Industry Weightage'!$F$4:$F$7</c:f>
              <c:numCache>
                <c:formatCode>0.00</c:formatCode>
                <c:ptCount val="4"/>
                <c:pt idx="0">
                  <c:v>20.78</c:v>
                </c:pt>
                <c:pt idx="1">
                  <c:v>23.549999999999997</c:v>
                </c:pt>
                <c:pt idx="2">
                  <c:v>30.97</c:v>
                </c:pt>
                <c:pt idx="3">
                  <c:v>24.7</c:v>
                </c:pt>
              </c:numCache>
            </c:numRef>
          </c:val>
        </c:ser>
        <c:ser>
          <c:idx val="1"/>
          <c:order val="1"/>
          <c:tx>
            <c:strRef>
              <c:f>'Change In Industry Weightage'!$G$3</c:f>
              <c:strCache>
                <c:ptCount val="1"/>
                <c:pt idx="0">
                  <c:v>Weightage in July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'Change In Industry Weightage'!$E$4:$E$7</c:f>
              <c:strCache>
                <c:ptCount val="4"/>
                <c:pt idx="0">
                  <c:v>Consumer &amp; Staples</c:v>
                </c:pt>
                <c:pt idx="1">
                  <c:v>Exports</c:v>
                </c:pt>
                <c:pt idx="2">
                  <c:v>Financials</c:v>
                </c:pt>
                <c:pt idx="3">
                  <c:v>Investment Linked</c:v>
                </c:pt>
              </c:strCache>
            </c:strRef>
          </c:cat>
          <c:val>
            <c:numRef>
              <c:f>'Change In Industry Weightage'!$G$4:$G$7</c:f>
              <c:numCache>
                <c:formatCode>0.00</c:formatCode>
                <c:ptCount val="4"/>
                <c:pt idx="0">
                  <c:v>22.700000000000003</c:v>
                </c:pt>
                <c:pt idx="1">
                  <c:v>22.629999999999995</c:v>
                </c:pt>
                <c:pt idx="2">
                  <c:v>30.22</c:v>
                </c:pt>
                <c:pt idx="3">
                  <c:v>24.450000000000003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90343312"/>
        <c:axId val="290343872"/>
      </c:barChart>
      <c:catAx>
        <c:axId val="290343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343872"/>
        <c:crosses val="autoZero"/>
        <c:auto val="1"/>
        <c:lblAlgn val="ctr"/>
        <c:lblOffset val="100"/>
        <c:noMultiLvlLbl val="0"/>
      </c:catAx>
      <c:valAx>
        <c:axId val="29034387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343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'Avg. Weightage of Nifty Stocks'!$C$4</c:f>
              <c:strCache>
                <c:ptCount val="1"/>
                <c:pt idx="0">
                  <c:v>Avg. Weightage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8.3333333333334356E-3"/>
                  <c:y val="-8.4875562720133283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6666666666666666E-2"/>
                  <c:y val="-4.629629629629629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111111111111059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3428327804201829E-3"/>
                  <c:y val="1.67324594911139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11111111111112E-2"/>
                  <c:y val="4.629629629629629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'Avg. Weightage of Nifty Stocks'!$B$5:$B$9</c:f>
              <c:strCache>
                <c:ptCount val="5"/>
                <c:pt idx="0">
                  <c:v>1-10</c:v>
                </c:pt>
                <c:pt idx="1">
                  <c:v>11-20</c:v>
                </c:pt>
                <c:pt idx="2">
                  <c:v>21-30</c:v>
                </c:pt>
                <c:pt idx="3">
                  <c:v>31-40</c:v>
                </c:pt>
                <c:pt idx="4">
                  <c:v>41-50</c:v>
                </c:pt>
              </c:strCache>
            </c:strRef>
          </c:cat>
          <c:val>
            <c:numRef>
              <c:f>'Avg. Weightage of Nifty Stocks'!$C$5:$C$9</c:f>
              <c:numCache>
                <c:formatCode>0.00%</c:formatCode>
                <c:ptCount val="5"/>
                <c:pt idx="0">
                  <c:v>0.53913999999999995</c:v>
                </c:pt>
                <c:pt idx="1">
                  <c:v>0.20010000000000003</c:v>
                </c:pt>
                <c:pt idx="2">
                  <c:v>0.12606000000000001</c:v>
                </c:pt>
                <c:pt idx="3">
                  <c:v>8.4199999999999983E-2</c:v>
                </c:pt>
                <c:pt idx="4">
                  <c:v>5.0500000000000003E-2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4762</xdr:colOff>
      <xdr:row>26</xdr:row>
      <xdr:rowOff>119062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0</xdr:colOff>
      <xdr:row>0</xdr:row>
      <xdr:rowOff>0</xdr:rowOff>
    </xdr:from>
    <xdr:ext cx="6657976" cy="530658"/>
    <xdr:sp macro="" textlink="">
      <xdr:nvSpPr>
        <xdr:cNvPr id="5" name="Rectangle 4"/>
        <xdr:cNvSpPr/>
      </xdr:nvSpPr>
      <xdr:spPr>
        <a:xfrm>
          <a:off x="7191375" y="0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Calibri" panose="020F0502020204030204"/>
            </a:rPr>
            <a:t>Nifty Calculator - www.nooreshtech.co.in 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Calibri" panose="020F050202020403020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11</xdr:row>
      <xdr:rowOff>42862</xdr:rowOff>
    </xdr:from>
    <xdr:to>
      <xdr:col>7</xdr:col>
      <xdr:colOff>581025</xdr:colOff>
      <xdr:row>25</xdr:row>
      <xdr:rowOff>9526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9525</xdr:colOff>
      <xdr:row>0</xdr:row>
      <xdr:rowOff>47625</xdr:rowOff>
    </xdr:from>
    <xdr:ext cx="6657976" cy="530658"/>
    <xdr:sp macro="" textlink="">
      <xdr:nvSpPr>
        <xdr:cNvPr id="5" name="Rectangle 4"/>
        <xdr:cNvSpPr/>
      </xdr:nvSpPr>
      <xdr:spPr>
        <a:xfrm>
          <a:off x="8715375" y="4762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Calibri" panose="020F0502020204030204"/>
            </a:rPr>
            <a:t>Nifty Calculator - www.nooreshtech.co.in 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Calibri" panose="020F0502020204030204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1</xdr:row>
      <xdr:rowOff>90486</xdr:rowOff>
    </xdr:from>
    <xdr:to>
      <xdr:col>14</xdr:col>
      <xdr:colOff>171450</xdr:colOff>
      <xdr:row>17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409575</xdr:colOff>
      <xdr:row>18</xdr:row>
      <xdr:rowOff>9525</xdr:rowOff>
    </xdr:from>
    <xdr:ext cx="6657976" cy="530658"/>
    <xdr:sp macro="" textlink="">
      <xdr:nvSpPr>
        <xdr:cNvPr id="5" name="Rectangle 4"/>
        <xdr:cNvSpPr/>
      </xdr:nvSpPr>
      <xdr:spPr>
        <a:xfrm>
          <a:off x="409575" y="343852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Calibri" panose="020F0502020204030204"/>
            </a:rPr>
            <a:t>Nifty Calculator - www.nooreshtech.co.in 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Calibri" panose="020F0502020204030204"/>
          </a:endParaRP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3D/Downloads/NIFTYCALCULATOR%20COMBINED%202016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arsh doshi" refreshedDate="42557.661285995368" createdVersion="5" refreshedVersion="5" minRefreshableVersion="3" recordCount="24">
  <cacheSource type="worksheet">
    <worksheetSource ref="G3:I27" sheet="Sheet4" r:id="rId2"/>
  </cacheSource>
  <cacheFields count="3">
    <cacheField name="Industry" numFmtId="0">
      <sharedItems count="4">
        <s v="Investment Linked"/>
        <s v="Consumer &amp; Staples"/>
        <s v="Financials"/>
        <s v="Exports"/>
      </sharedItems>
    </cacheField>
    <cacheField name="Sum of Jan2" numFmtId="0">
      <sharedItems containsSemiMixedTypes="0" containsString="0" containsNumber="1" minValue="0.02" maxValue="23.939999999999998"/>
    </cacheField>
    <cacheField name="Sum of July2" numFmtId="0">
      <sharedItems containsSemiMixedTypes="0" containsString="0" containsNumber="1" minValue="0.38" maxValue="23.689999999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n v="0.38"/>
    <n v="0.52"/>
  </r>
  <r>
    <x v="1"/>
    <n v="0.6"/>
    <n v="0.68"/>
  </r>
  <r>
    <x v="1"/>
    <n v="2.38"/>
    <n v="2.5300000000000002"/>
  </r>
  <r>
    <x v="1"/>
    <n v="6.9"/>
    <n v="8.2200000000000006"/>
  </r>
  <r>
    <x v="2"/>
    <n v="23.939999999999998"/>
    <n v="23.689999999999998"/>
  </r>
  <r>
    <x v="0"/>
    <n v="2.8400000000000003"/>
    <n v="3.31"/>
  </r>
  <r>
    <x v="1"/>
    <n v="6.49"/>
    <n v="6.84"/>
  </r>
  <r>
    <x v="3"/>
    <n v="16.29"/>
    <n v="15.779999999999998"/>
  </r>
  <r>
    <x v="1"/>
    <n v="2.16"/>
    <n v="2.12"/>
  </r>
  <r>
    <x v="0"/>
    <n v="0.54"/>
    <n v="0.38"/>
  </r>
  <r>
    <x v="0"/>
    <n v="3.68"/>
    <n v="4.05"/>
  </r>
  <r>
    <x v="2"/>
    <n v="7.03"/>
    <n v="6.53"/>
  </r>
  <r>
    <x v="0"/>
    <n v="0.61"/>
    <n v="0.6"/>
  </r>
  <r>
    <x v="1"/>
    <n v="0.84"/>
    <n v="0.82"/>
  </r>
  <r>
    <x v="0"/>
    <n v="1.8399999999999999"/>
    <n v="1.3"/>
  </r>
  <r>
    <x v="0"/>
    <n v="1.81"/>
    <n v="1.28"/>
  </r>
  <r>
    <x v="1"/>
    <n v="1.41"/>
    <n v="1.49"/>
  </r>
  <r>
    <x v="3"/>
    <n v="7.26"/>
    <n v="6.85"/>
  </r>
  <r>
    <x v="0"/>
    <n v="2.5900000000000003"/>
    <n v="2.89"/>
  </r>
  <r>
    <x v="0"/>
    <n v="6.7200000000000006"/>
    <n v="6.2"/>
  </r>
  <r>
    <x v="0"/>
    <n v="0.83"/>
    <n v="0.62"/>
  </r>
  <r>
    <x v="0"/>
    <n v="0.61"/>
    <n v="0.71"/>
  </r>
  <r>
    <x v="0"/>
    <n v="0.02"/>
    <n v="0.6"/>
  </r>
  <r>
    <x v="0"/>
    <n v="2.23"/>
    <n v="1.990000000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C8" firstHeaderRow="0" firstDataRow="1" firstDataCol="1"/>
  <pivotFields count="3">
    <pivotField axis="axisRow" showAll="0">
      <items count="5">
        <item x="1"/>
        <item x="3"/>
        <item x="2"/>
        <item x="0"/>
        <item t="default"/>
      </items>
    </pivotField>
    <pivotField dataField="1" showAll="0"/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um of Jan2" fld="1" baseField="0" baseItem="0"/>
    <dataField name="Sum of Sum of July2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zoomScaleNormal="100" workbookViewId="0">
      <selection activeCell="S4" sqref="S4"/>
    </sheetView>
  </sheetViews>
  <sheetFormatPr defaultRowHeight="15" x14ac:dyDescent="0.25"/>
  <cols>
    <col min="2" max="2" width="43.85546875" bestFit="1" customWidth="1"/>
  </cols>
  <sheetData>
    <row r="2" spans="2:7" x14ac:dyDescent="0.25">
      <c r="C2" s="36"/>
      <c r="D2" s="36"/>
      <c r="E2" s="36"/>
      <c r="F2" s="36"/>
      <c r="G2" s="36"/>
    </row>
    <row r="3" spans="2:7" ht="37.5" x14ac:dyDescent="0.3">
      <c r="B3" s="3" t="s">
        <v>0</v>
      </c>
      <c r="C3" s="5" t="s">
        <v>59</v>
      </c>
      <c r="D3" s="5" t="s">
        <v>60</v>
      </c>
      <c r="E3" s="5" t="s">
        <v>61</v>
      </c>
      <c r="F3" s="5" t="s">
        <v>62</v>
      </c>
      <c r="G3" s="5" t="s">
        <v>63</v>
      </c>
    </row>
    <row r="4" spans="2:7" x14ac:dyDescent="0.25">
      <c r="B4" s="4" t="s">
        <v>18</v>
      </c>
      <c r="C4" s="10">
        <v>2</v>
      </c>
      <c r="D4" s="10">
        <v>2</v>
      </c>
      <c r="E4" s="10">
        <v>2</v>
      </c>
      <c r="F4" s="10">
        <v>2</v>
      </c>
      <c r="G4" s="10">
        <v>1</v>
      </c>
    </row>
    <row r="5" spans="2:7" x14ac:dyDescent="0.25">
      <c r="B5" s="4" t="s">
        <v>24</v>
      </c>
      <c r="C5" s="10">
        <v>1</v>
      </c>
      <c r="D5" s="10">
        <v>1</v>
      </c>
      <c r="E5" s="10">
        <v>1</v>
      </c>
      <c r="F5" s="10">
        <v>1</v>
      </c>
      <c r="G5" s="10">
        <v>2</v>
      </c>
    </row>
    <row r="6" spans="2:7" x14ac:dyDescent="0.25">
      <c r="B6" s="4" t="s">
        <v>25</v>
      </c>
      <c r="C6" s="10">
        <v>4</v>
      </c>
      <c r="D6" s="10">
        <v>4</v>
      </c>
      <c r="E6" s="10">
        <v>3</v>
      </c>
      <c r="F6" s="10">
        <v>3</v>
      </c>
      <c r="G6" s="10">
        <v>3</v>
      </c>
    </row>
    <row r="7" spans="2:7" x14ac:dyDescent="0.25">
      <c r="B7" s="4" t="s">
        <v>17</v>
      </c>
      <c r="C7" s="10">
        <v>3</v>
      </c>
      <c r="D7" s="10">
        <v>3</v>
      </c>
      <c r="E7" s="10">
        <v>4</v>
      </c>
      <c r="F7" s="10">
        <v>4</v>
      </c>
      <c r="G7" s="10">
        <v>4</v>
      </c>
    </row>
    <row r="8" spans="2:7" x14ac:dyDescent="0.25">
      <c r="B8" s="4" t="s">
        <v>35</v>
      </c>
      <c r="C8" s="10">
        <v>5</v>
      </c>
      <c r="D8" s="10">
        <v>5</v>
      </c>
      <c r="E8" s="10">
        <v>5</v>
      </c>
      <c r="F8" s="10">
        <v>5</v>
      </c>
      <c r="G8" s="10">
        <v>5</v>
      </c>
    </row>
    <row r="9" spans="2:7" x14ac:dyDescent="0.25">
      <c r="B9" s="4" t="s">
        <v>22</v>
      </c>
      <c r="C9" s="10">
        <v>6</v>
      </c>
      <c r="D9" s="10">
        <v>6</v>
      </c>
      <c r="E9" s="10">
        <v>6</v>
      </c>
      <c r="F9" s="10">
        <v>6</v>
      </c>
      <c r="G9" s="10">
        <v>6</v>
      </c>
    </row>
    <row r="10" spans="2:7" x14ac:dyDescent="0.25">
      <c r="B10" s="4" t="s">
        <v>41</v>
      </c>
      <c r="C10" s="10">
        <v>7</v>
      </c>
      <c r="D10" s="10">
        <v>7</v>
      </c>
      <c r="E10" s="10">
        <v>7</v>
      </c>
      <c r="F10" s="10">
        <v>7</v>
      </c>
      <c r="G10" s="10">
        <v>7</v>
      </c>
    </row>
    <row r="11" spans="2:7" x14ac:dyDescent="0.25">
      <c r="B11" s="4" t="s">
        <v>27</v>
      </c>
      <c r="C11" s="10">
        <v>8</v>
      </c>
      <c r="D11" s="10">
        <v>9</v>
      </c>
      <c r="E11" s="10">
        <v>8</v>
      </c>
      <c r="F11" s="10">
        <v>8</v>
      </c>
      <c r="G11" s="10">
        <v>8</v>
      </c>
    </row>
    <row r="12" spans="2:7" x14ac:dyDescent="0.25">
      <c r="B12" s="4" t="s">
        <v>4</v>
      </c>
      <c r="C12" s="10">
        <v>11</v>
      </c>
      <c r="D12" s="10">
        <v>11</v>
      </c>
      <c r="E12" s="10">
        <v>11</v>
      </c>
      <c r="F12" s="10">
        <v>10</v>
      </c>
      <c r="G12" s="10">
        <v>9</v>
      </c>
    </row>
    <row r="13" spans="2:7" x14ac:dyDescent="0.25">
      <c r="B13" s="4" t="s">
        <v>38</v>
      </c>
      <c r="C13" s="10">
        <v>10</v>
      </c>
      <c r="D13" s="10">
        <v>12</v>
      </c>
      <c r="E13" s="10">
        <v>10</v>
      </c>
      <c r="F13" s="10">
        <v>9</v>
      </c>
      <c r="G13" s="10">
        <v>10</v>
      </c>
    </row>
    <row r="14" spans="2:7" x14ac:dyDescent="0.25">
      <c r="B14" s="4" t="s">
        <v>37</v>
      </c>
      <c r="C14" s="10">
        <v>9</v>
      </c>
      <c r="D14" s="10">
        <v>8</v>
      </c>
      <c r="E14" s="10">
        <v>9</v>
      </c>
      <c r="F14" s="10">
        <v>11</v>
      </c>
      <c r="G14" s="10">
        <v>11</v>
      </c>
    </row>
    <row r="15" spans="2:7" x14ac:dyDescent="0.25">
      <c r="B15" s="4" t="s">
        <v>26</v>
      </c>
      <c r="C15" s="10">
        <v>12</v>
      </c>
      <c r="D15" s="10">
        <v>10</v>
      </c>
      <c r="E15" s="10">
        <v>12</v>
      </c>
      <c r="F15" s="10">
        <v>12</v>
      </c>
      <c r="G15" s="10">
        <v>12</v>
      </c>
    </row>
    <row r="16" spans="2:7" x14ac:dyDescent="0.25">
      <c r="B16" s="4" t="s">
        <v>36</v>
      </c>
      <c r="C16" s="10">
        <v>13</v>
      </c>
      <c r="D16" s="10">
        <v>15</v>
      </c>
      <c r="E16" s="10">
        <v>15</v>
      </c>
      <c r="F16" s="10">
        <v>13</v>
      </c>
      <c r="G16" s="10">
        <v>13</v>
      </c>
    </row>
    <row r="17" spans="2:7" x14ac:dyDescent="0.25">
      <c r="B17" s="4" t="s">
        <v>29</v>
      </c>
      <c r="C17" s="10">
        <v>16</v>
      </c>
      <c r="D17" s="10">
        <v>14</v>
      </c>
      <c r="E17" s="10">
        <v>14</v>
      </c>
      <c r="F17" s="10">
        <v>14</v>
      </c>
      <c r="G17" s="10">
        <v>14</v>
      </c>
    </row>
    <row r="18" spans="2:7" x14ac:dyDescent="0.25">
      <c r="B18" s="4" t="s">
        <v>21</v>
      </c>
      <c r="C18" s="10">
        <v>14</v>
      </c>
      <c r="D18" s="10">
        <v>13</v>
      </c>
      <c r="E18" s="10">
        <v>13</v>
      </c>
      <c r="F18" s="10">
        <v>15</v>
      </c>
      <c r="G18" s="10">
        <v>15</v>
      </c>
    </row>
    <row r="19" spans="2:7" x14ac:dyDescent="0.25">
      <c r="B19" s="4" t="s">
        <v>30</v>
      </c>
      <c r="C19" s="10">
        <v>15</v>
      </c>
      <c r="D19" s="10">
        <v>16</v>
      </c>
      <c r="E19" s="10">
        <v>17</v>
      </c>
      <c r="F19" s="10">
        <v>16</v>
      </c>
      <c r="G19" s="10">
        <v>16</v>
      </c>
    </row>
    <row r="20" spans="2:7" x14ac:dyDescent="0.25">
      <c r="B20" s="4" t="s">
        <v>23</v>
      </c>
      <c r="C20" s="10">
        <v>19</v>
      </c>
      <c r="D20" s="10">
        <v>18</v>
      </c>
      <c r="E20" s="10">
        <v>16</v>
      </c>
      <c r="F20" s="10">
        <v>17</v>
      </c>
      <c r="G20" s="10">
        <v>17</v>
      </c>
    </row>
    <row r="21" spans="2:7" x14ac:dyDescent="0.25">
      <c r="B21" s="4" t="s">
        <v>7</v>
      </c>
      <c r="C21" s="10">
        <v>18</v>
      </c>
      <c r="D21" s="10">
        <v>22</v>
      </c>
      <c r="E21" s="10">
        <v>18</v>
      </c>
      <c r="F21" s="10">
        <v>18</v>
      </c>
      <c r="G21" s="10">
        <v>18</v>
      </c>
    </row>
    <row r="22" spans="2:7" x14ac:dyDescent="0.25">
      <c r="B22" s="4" t="s">
        <v>3</v>
      </c>
      <c r="C22" s="10">
        <v>23</v>
      </c>
      <c r="D22" s="10">
        <v>23</v>
      </c>
      <c r="E22" s="10">
        <v>21</v>
      </c>
      <c r="F22" s="10">
        <v>19</v>
      </c>
      <c r="G22" s="10">
        <v>19</v>
      </c>
    </row>
    <row r="23" spans="2:7" x14ac:dyDescent="0.25">
      <c r="B23" s="4" t="s">
        <v>13</v>
      </c>
      <c r="C23" s="10">
        <v>24</v>
      </c>
      <c r="D23" s="10">
        <v>24</v>
      </c>
      <c r="E23" s="10">
        <v>22</v>
      </c>
      <c r="F23" s="10">
        <v>21</v>
      </c>
      <c r="G23" s="10">
        <v>20</v>
      </c>
    </row>
    <row r="24" spans="2:7" x14ac:dyDescent="0.25">
      <c r="B24" s="4" t="s">
        <v>16</v>
      </c>
      <c r="C24" s="10">
        <v>17</v>
      </c>
      <c r="D24" s="10">
        <v>17</v>
      </c>
      <c r="E24" s="10">
        <v>19</v>
      </c>
      <c r="F24" s="10">
        <v>20</v>
      </c>
      <c r="G24" s="10">
        <v>21</v>
      </c>
    </row>
    <row r="25" spans="2:7" x14ac:dyDescent="0.25">
      <c r="B25" s="4" t="s">
        <v>19</v>
      </c>
      <c r="C25" s="10">
        <v>28</v>
      </c>
      <c r="D25" s="10">
        <v>28</v>
      </c>
      <c r="E25" s="10">
        <v>25</v>
      </c>
      <c r="F25" s="10">
        <v>22</v>
      </c>
      <c r="G25" s="10">
        <v>22</v>
      </c>
    </row>
    <row r="26" spans="2:7" x14ac:dyDescent="0.25">
      <c r="B26" s="4" t="s">
        <v>12</v>
      </c>
      <c r="C26" s="10">
        <v>22</v>
      </c>
      <c r="D26" s="10">
        <v>20</v>
      </c>
      <c r="E26" s="10">
        <v>24</v>
      </c>
      <c r="F26" s="10">
        <v>24</v>
      </c>
      <c r="G26" s="10">
        <v>23</v>
      </c>
    </row>
    <row r="27" spans="2:7" x14ac:dyDescent="0.25">
      <c r="B27" s="4" t="s">
        <v>32</v>
      </c>
      <c r="C27" s="10">
        <v>21</v>
      </c>
      <c r="D27" s="10">
        <v>21</v>
      </c>
      <c r="E27" s="10">
        <v>20</v>
      </c>
      <c r="F27" s="10">
        <v>23</v>
      </c>
      <c r="G27" s="10">
        <v>24</v>
      </c>
    </row>
    <row r="28" spans="2:7" x14ac:dyDescent="0.25">
      <c r="B28" s="4" t="s">
        <v>31</v>
      </c>
      <c r="C28" s="10">
        <v>31</v>
      </c>
      <c r="D28" s="10">
        <v>31</v>
      </c>
      <c r="E28" s="10">
        <v>28</v>
      </c>
      <c r="F28" s="10">
        <v>26</v>
      </c>
      <c r="G28" s="10">
        <v>25</v>
      </c>
    </row>
    <row r="29" spans="2:7" x14ac:dyDescent="0.25">
      <c r="B29" s="4" t="s">
        <v>5</v>
      </c>
      <c r="C29" s="10">
        <v>26</v>
      </c>
      <c r="D29" s="10">
        <v>27</v>
      </c>
      <c r="E29" s="10">
        <v>27</v>
      </c>
      <c r="F29" s="10">
        <v>25</v>
      </c>
      <c r="G29" s="10">
        <v>26</v>
      </c>
    </row>
    <row r="30" spans="2:7" x14ac:dyDescent="0.25">
      <c r="B30" s="4" t="s">
        <v>28</v>
      </c>
      <c r="C30" s="10">
        <v>20</v>
      </c>
      <c r="D30" s="10">
        <v>19</v>
      </c>
      <c r="E30" s="10">
        <v>23</v>
      </c>
      <c r="F30" s="10">
        <v>27</v>
      </c>
      <c r="G30" s="10">
        <v>27</v>
      </c>
    </row>
    <row r="31" spans="2:7" x14ac:dyDescent="0.25">
      <c r="B31" s="4" t="s">
        <v>45</v>
      </c>
      <c r="C31" s="10">
        <v>34</v>
      </c>
      <c r="D31" s="10">
        <v>33</v>
      </c>
      <c r="E31" s="10">
        <v>31</v>
      </c>
      <c r="F31" s="10">
        <v>29</v>
      </c>
      <c r="G31" s="10">
        <v>28</v>
      </c>
    </row>
    <row r="32" spans="2:7" x14ac:dyDescent="0.25">
      <c r="B32" s="4" t="s">
        <v>44</v>
      </c>
      <c r="C32" s="10">
        <v>25</v>
      </c>
      <c r="D32" s="10">
        <v>25</v>
      </c>
      <c r="E32" s="10">
        <v>26</v>
      </c>
      <c r="F32" s="10">
        <v>28</v>
      </c>
      <c r="G32" s="10">
        <v>29</v>
      </c>
    </row>
    <row r="33" spans="2:7" x14ac:dyDescent="0.25">
      <c r="B33" s="4" t="s">
        <v>34</v>
      </c>
      <c r="C33" s="10">
        <v>30</v>
      </c>
      <c r="D33" s="10">
        <v>26</v>
      </c>
      <c r="E33" s="10">
        <v>30</v>
      </c>
      <c r="F33" s="10">
        <v>32</v>
      </c>
      <c r="G33" s="10">
        <v>30</v>
      </c>
    </row>
    <row r="34" spans="2:7" x14ac:dyDescent="0.25">
      <c r="B34" s="4" t="s">
        <v>43</v>
      </c>
      <c r="C34" s="10">
        <v>32</v>
      </c>
      <c r="D34" s="10">
        <v>32</v>
      </c>
      <c r="E34" s="10">
        <v>29</v>
      </c>
      <c r="F34" s="10">
        <v>30</v>
      </c>
      <c r="G34" s="10">
        <v>31</v>
      </c>
    </row>
    <row r="35" spans="2:7" x14ac:dyDescent="0.25">
      <c r="B35" s="4" t="s">
        <v>42</v>
      </c>
      <c r="C35" s="10">
        <v>29</v>
      </c>
      <c r="D35" s="10">
        <v>29</v>
      </c>
      <c r="E35" s="10">
        <v>32</v>
      </c>
      <c r="F35" s="10">
        <v>31</v>
      </c>
      <c r="G35" s="10">
        <v>32</v>
      </c>
    </row>
    <row r="36" spans="2:7" x14ac:dyDescent="0.25">
      <c r="B36" s="4" t="s">
        <v>15</v>
      </c>
      <c r="C36" s="10">
        <v>33</v>
      </c>
      <c r="D36" s="10">
        <v>36</v>
      </c>
      <c r="E36" s="10">
        <v>34</v>
      </c>
      <c r="F36" s="10">
        <v>33</v>
      </c>
      <c r="G36" s="10">
        <v>33</v>
      </c>
    </row>
    <row r="37" spans="2:7" x14ac:dyDescent="0.25">
      <c r="B37" s="4" t="s">
        <v>9</v>
      </c>
      <c r="C37" s="10">
        <v>37</v>
      </c>
      <c r="D37" s="10">
        <v>35</v>
      </c>
      <c r="E37" s="10">
        <v>35</v>
      </c>
      <c r="F37" s="10">
        <v>34</v>
      </c>
      <c r="G37" s="10">
        <v>34</v>
      </c>
    </row>
    <row r="38" spans="2:7" x14ac:dyDescent="0.25">
      <c r="B38" s="4" t="s">
        <v>11</v>
      </c>
      <c r="C38" s="10">
        <v>27</v>
      </c>
      <c r="D38" s="10">
        <v>30</v>
      </c>
      <c r="E38" s="10">
        <v>33</v>
      </c>
      <c r="F38" s="10">
        <v>36</v>
      </c>
      <c r="G38" s="10">
        <v>35</v>
      </c>
    </row>
    <row r="39" spans="2:7" x14ac:dyDescent="0.25">
      <c r="B39" s="4" t="s">
        <v>46</v>
      </c>
      <c r="C39" s="10">
        <v>35</v>
      </c>
      <c r="D39" s="10">
        <v>34</v>
      </c>
      <c r="E39" s="10">
        <v>37</v>
      </c>
      <c r="F39" s="10">
        <v>35</v>
      </c>
      <c r="G39" s="10">
        <v>36</v>
      </c>
    </row>
    <row r="40" spans="2:7" x14ac:dyDescent="0.25">
      <c r="B40" s="4" t="s">
        <v>40</v>
      </c>
      <c r="C40" s="10">
        <v>39</v>
      </c>
      <c r="D40" s="10">
        <v>39</v>
      </c>
      <c r="E40" s="10">
        <v>36</v>
      </c>
      <c r="F40" s="10">
        <v>37</v>
      </c>
      <c r="G40" s="10">
        <v>37</v>
      </c>
    </row>
    <row r="41" spans="2:7" x14ac:dyDescent="0.25">
      <c r="B41" s="4" t="s">
        <v>48</v>
      </c>
      <c r="C41" s="10">
        <v>40</v>
      </c>
      <c r="D41" s="10">
        <v>40</v>
      </c>
      <c r="E41" s="10">
        <v>39</v>
      </c>
      <c r="F41" s="10">
        <v>38</v>
      </c>
      <c r="G41" s="10">
        <v>38</v>
      </c>
    </row>
    <row r="42" spans="2:7" x14ac:dyDescent="0.25">
      <c r="B42" s="4" t="s">
        <v>2</v>
      </c>
      <c r="C42" s="10">
        <v>42</v>
      </c>
      <c r="D42" s="10">
        <v>41</v>
      </c>
      <c r="E42" s="10">
        <v>40</v>
      </c>
      <c r="F42" s="10">
        <v>40</v>
      </c>
      <c r="G42" s="10">
        <v>39</v>
      </c>
    </row>
    <row r="43" spans="2:7" x14ac:dyDescent="0.25">
      <c r="B43" s="4" t="s">
        <v>47</v>
      </c>
      <c r="C43" s="10">
        <v>36</v>
      </c>
      <c r="D43" s="10">
        <v>37</v>
      </c>
      <c r="E43" s="10">
        <v>38</v>
      </c>
      <c r="F43" s="10">
        <v>39</v>
      </c>
      <c r="G43" s="10">
        <v>40</v>
      </c>
    </row>
    <row r="44" spans="2:7" x14ac:dyDescent="0.25">
      <c r="B44" s="4" t="s">
        <v>14</v>
      </c>
      <c r="C44" s="10">
        <v>38</v>
      </c>
      <c r="D44" s="10">
        <v>38</v>
      </c>
      <c r="E44" s="10">
        <v>41</v>
      </c>
      <c r="F44" s="10">
        <v>41</v>
      </c>
      <c r="G44" s="10">
        <v>41</v>
      </c>
    </row>
    <row r="45" spans="2:7" x14ac:dyDescent="0.25">
      <c r="B45" s="4" t="s">
        <v>20</v>
      </c>
      <c r="C45" s="10">
        <v>47</v>
      </c>
      <c r="D45" s="10">
        <v>47</v>
      </c>
      <c r="E45" s="10">
        <v>46</v>
      </c>
      <c r="F45" s="10">
        <v>45</v>
      </c>
      <c r="G45" s="10">
        <v>42</v>
      </c>
    </row>
    <row r="46" spans="2:7" x14ac:dyDescent="0.25">
      <c r="B46" s="4" t="s">
        <v>1</v>
      </c>
      <c r="C46" s="10">
        <v>45</v>
      </c>
      <c r="D46" s="10">
        <v>45</v>
      </c>
      <c r="E46" s="10">
        <v>43</v>
      </c>
      <c r="F46" s="10">
        <v>42</v>
      </c>
      <c r="G46" s="10">
        <v>43</v>
      </c>
    </row>
    <row r="47" spans="2:7" x14ac:dyDescent="0.25">
      <c r="B47" s="4" t="s">
        <v>6</v>
      </c>
      <c r="C47" s="10">
        <v>44</v>
      </c>
      <c r="D47" s="10">
        <v>43</v>
      </c>
      <c r="E47" s="10">
        <v>42</v>
      </c>
      <c r="F47" s="10">
        <v>43</v>
      </c>
      <c r="G47" s="10">
        <v>44</v>
      </c>
    </row>
    <row r="48" spans="2:7" x14ac:dyDescent="0.25">
      <c r="B48" s="4" t="s">
        <v>39</v>
      </c>
      <c r="C48" s="10">
        <v>46</v>
      </c>
      <c r="D48" s="10">
        <v>46</v>
      </c>
      <c r="E48" s="10">
        <v>45</v>
      </c>
      <c r="F48" s="10">
        <v>44</v>
      </c>
      <c r="G48" s="10">
        <v>45</v>
      </c>
    </row>
    <row r="49" spans="1:7" x14ac:dyDescent="0.25">
      <c r="B49" s="4" t="s">
        <v>49</v>
      </c>
      <c r="C49" s="10">
        <v>41</v>
      </c>
      <c r="D49" s="10">
        <v>44</v>
      </c>
      <c r="E49" s="10">
        <v>44</v>
      </c>
      <c r="F49" s="10">
        <v>46</v>
      </c>
      <c r="G49" s="10">
        <v>46</v>
      </c>
    </row>
    <row r="50" spans="1:7" x14ac:dyDescent="0.25">
      <c r="B50" s="4" t="s">
        <v>8</v>
      </c>
      <c r="C50" s="10">
        <v>43</v>
      </c>
      <c r="D50" s="10">
        <v>42</v>
      </c>
      <c r="E50" s="10">
        <v>47</v>
      </c>
      <c r="F50" s="10">
        <v>47</v>
      </c>
      <c r="G50" s="10">
        <v>47</v>
      </c>
    </row>
    <row r="51" spans="1:7" s="9" customFormat="1" x14ac:dyDescent="0.25"/>
    <row r="52" spans="1:7" s="9" customFormat="1" x14ac:dyDescent="0.25"/>
    <row r="53" spans="1:7" s="9" customFormat="1" x14ac:dyDescent="0.25"/>
    <row r="54" spans="1:7" x14ac:dyDescent="0.25">
      <c r="A54" t="s">
        <v>58</v>
      </c>
      <c r="B54" s="7" t="s">
        <v>50</v>
      </c>
      <c r="C54" s="8"/>
      <c r="D54" s="8"/>
      <c r="E54" s="8"/>
      <c r="F54" s="8"/>
    </row>
    <row r="55" spans="1:7" x14ac:dyDescent="0.25">
      <c r="A55" t="s">
        <v>58</v>
      </c>
      <c r="B55" s="4" t="s">
        <v>33</v>
      </c>
      <c r="C55" s="6"/>
      <c r="D55" s="6"/>
      <c r="E55" s="6"/>
      <c r="F55" s="6"/>
    </row>
    <row r="56" spans="1:7" x14ac:dyDescent="0.25">
      <c r="A56" t="s">
        <v>58</v>
      </c>
      <c r="B56" s="4" t="s">
        <v>10</v>
      </c>
      <c r="C56" s="6"/>
      <c r="D56" s="6"/>
      <c r="E56" s="6"/>
      <c r="F56" s="6"/>
    </row>
    <row r="57" spans="1:7" x14ac:dyDescent="0.25">
      <c r="A57" t="s">
        <v>58</v>
      </c>
      <c r="B57" s="1" t="s">
        <v>51</v>
      </c>
      <c r="C57" s="2"/>
      <c r="D57" s="2"/>
      <c r="E57" s="2"/>
      <c r="F57" s="2"/>
    </row>
    <row r="58" spans="1:7" x14ac:dyDescent="0.25">
      <c r="A58" t="s">
        <v>58</v>
      </c>
      <c r="B58" s="1" t="s">
        <v>52</v>
      </c>
      <c r="C58" s="2"/>
      <c r="D58" s="2"/>
      <c r="E58" s="2"/>
      <c r="F58" s="2"/>
    </row>
    <row r="59" spans="1:7" x14ac:dyDescent="0.25">
      <c r="A59" t="s">
        <v>58</v>
      </c>
      <c r="B59" s="1" t="s">
        <v>53</v>
      </c>
      <c r="C59" s="2"/>
      <c r="D59" s="2"/>
      <c r="E59" s="2"/>
      <c r="F59" s="2"/>
    </row>
    <row r="60" spans="1:7" x14ac:dyDescent="0.25">
      <c r="A60" t="s">
        <v>58</v>
      </c>
      <c r="B60" s="1" t="s">
        <v>54</v>
      </c>
      <c r="C60" s="2"/>
      <c r="D60" s="2"/>
      <c r="E60" s="2"/>
      <c r="F60" s="2"/>
    </row>
  </sheetData>
  <autoFilter ref="B3:G50"/>
  <sortState ref="B4:G50">
    <sortCondition ref="G4:G50"/>
  </sortState>
  <mergeCells count="1">
    <mergeCell ref="C2:G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"/>
  <sheetViews>
    <sheetView workbookViewId="0">
      <selection activeCell="L3" sqref="L3"/>
    </sheetView>
  </sheetViews>
  <sheetFormatPr defaultRowHeight="15" x14ac:dyDescent="0.25"/>
  <cols>
    <col min="1" max="1" width="19" bestFit="1" customWidth="1"/>
    <col min="2" max="2" width="18.28515625" bestFit="1" customWidth="1"/>
    <col min="3" max="3" width="18.85546875" bestFit="1" customWidth="1"/>
    <col min="5" max="5" width="19" bestFit="1" customWidth="1"/>
    <col min="6" max="6" width="18.28515625" bestFit="1" customWidth="1"/>
    <col min="7" max="7" width="18.85546875" bestFit="1" customWidth="1"/>
  </cols>
  <sheetData>
    <row r="2" spans="1:9" ht="15.75" thickBot="1" x14ac:dyDescent="0.3"/>
    <row r="3" spans="1:9" ht="15.75" thickBot="1" x14ac:dyDescent="0.3">
      <c r="A3" s="11" t="s">
        <v>64</v>
      </c>
      <c r="B3" t="s">
        <v>70</v>
      </c>
      <c r="C3" t="s">
        <v>71</v>
      </c>
      <c r="E3" s="15" t="s">
        <v>74</v>
      </c>
      <c r="F3" s="16" t="s">
        <v>72</v>
      </c>
      <c r="G3" s="17" t="s">
        <v>73</v>
      </c>
    </row>
    <row r="4" spans="1:9" x14ac:dyDescent="0.25">
      <c r="A4" s="12" t="s">
        <v>68</v>
      </c>
      <c r="B4" s="13">
        <v>20.78</v>
      </c>
      <c r="C4" s="13">
        <v>22.700000000000003</v>
      </c>
      <c r="E4" s="20" t="s">
        <v>68</v>
      </c>
      <c r="F4" s="23">
        <v>20.78</v>
      </c>
      <c r="G4" s="24">
        <v>22.700000000000003</v>
      </c>
      <c r="I4" s="14">
        <f>G4-F4</f>
        <v>1.9200000000000017</v>
      </c>
    </row>
    <row r="5" spans="1:9" x14ac:dyDescent="0.25">
      <c r="A5" s="12" t="s">
        <v>67</v>
      </c>
      <c r="B5" s="13">
        <v>23.549999999999997</v>
      </c>
      <c r="C5" s="13">
        <v>22.629999999999995</v>
      </c>
      <c r="E5" s="21" t="s">
        <v>67</v>
      </c>
      <c r="F5" s="25">
        <v>23.549999999999997</v>
      </c>
      <c r="G5" s="26">
        <v>22.629999999999995</v>
      </c>
      <c r="I5" s="14">
        <f t="shared" ref="I5:I7" si="0">G5-F5</f>
        <v>-0.92000000000000171</v>
      </c>
    </row>
    <row r="6" spans="1:9" x14ac:dyDescent="0.25">
      <c r="A6" s="12" t="s">
        <v>69</v>
      </c>
      <c r="B6" s="13">
        <v>30.97</v>
      </c>
      <c r="C6" s="13">
        <v>30.22</v>
      </c>
      <c r="E6" s="21" t="s">
        <v>69</v>
      </c>
      <c r="F6" s="25">
        <v>30.97</v>
      </c>
      <c r="G6" s="26">
        <v>30.22</v>
      </c>
      <c r="I6" s="14">
        <f t="shared" si="0"/>
        <v>-0.75</v>
      </c>
    </row>
    <row r="7" spans="1:9" ht="15.75" thickBot="1" x14ac:dyDescent="0.3">
      <c r="A7" s="12" t="s">
        <v>66</v>
      </c>
      <c r="B7" s="13">
        <v>24.7</v>
      </c>
      <c r="C7" s="13">
        <v>24.450000000000003</v>
      </c>
      <c r="E7" s="22" t="s">
        <v>66</v>
      </c>
      <c r="F7" s="27">
        <v>24.7</v>
      </c>
      <c r="G7" s="28">
        <v>24.450000000000003</v>
      </c>
      <c r="I7" s="14">
        <f t="shared" si="0"/>
        <v>-0.24999999999999645</v>
      </c>
    </row>
    <row r="8" spans="1:9" ht="15.75" thickBot="1" x14ac:dyDescent="0.3">
      <c r="A8" s="12" t="s">
        <v>65</v>
      </c>
      <c r="B8" s="13">
        <v>100</v>
      </c>
      <c r="C8" s="13">
        <v>100</v>
      </c>
      <c r="E8" s="15" t="s">
        <v>65</v>
      </c>
      <c r="F8" s="18">
        <v>100</v>
      </c>
      <c r="G8" s="19">
        <v>100</v>
      </c>
    </row>
    <row r="10" spans="1:9" ht="21" x14ac:dyDescent="0.35">
      <c r="D10" s="29" t="s">
        <v>87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2"/>
  <sheetViews>
    <sheetView tabSelected="1" workbookViewId="0">
      <selection activeCell="I25" sqref="I25"/>
    </sheetView>
  </sheetViews>
  <sheetFormatPr defaultRowHeight="15" x14ac:dyDescent="0.25"/>
  <cols>
    <col min="2" max="2" width="10.5703125" bestFit="1" customWidth="1"/>
    <col min="3" max="3" width="15" bestFit="1" customWidth="1"/>
    <col min="5" max="8" width="10.140625" bestFit="1" customWidth="1"/>
  </cols>
  <sheetData>
    <row r="3" spans="2:8" x14ac:dyDescent="0.25">
      <c r="D3" s="37" t="s">
        <v>84</v>
      </c>
      <c r="E3" s="37"/>
      <c r="F3" s="37"/>
      <c r="G3" s="37"/>
      <c r="H3" s="37"/>
    </row>
    <row r="4" spans="2:8" x14ac:dyDescent="0.25">
      <c r="B4" s="30" t="s">
        <v>85</v>
      </c>
      <c r="C4" s="34" t="s">
        <v>86</v>
      </c>
      <c r="D4" s="30" t="s">
        <v>55</v>
      </c>
      <c r="E4" s="30" t="s">
        <v>56</v>
      </c>
      <c r="F4" s="30" t="s">
        <v>57</v>
      </c>
      <c r="G4" s="30" t="s">
        <v>76</v>
      </c>
      <c r="H4" s="30" t="s">
        <v>75</v>
      </c>
    </row>
    <row r="5" spans="2:8" x14ac:dyDescent="0.25">
      <c r="B5" s="32" t="s">
        <v>79</v>
      </c>
      <c r="C5" s="35">
        <f>SUM(D5:H5)/5</f>
        <v>0.53913999999999995</v>
      </c>
      <c r="D5" s="31">
        <v>0.54049999999999998</v>
      </c>
      <c r="E5" s="31">
        <v>0.55189999999999995</v>
      </c>
      <c r="F5" s="31">
        <v>0.53200000000000003</v>
      </c>
      <c r="G5" s="31">
        <v>0.54</v>
      </c>
      <c r="H5" s="31">
        <v>0.53129999999999999</v>
      </c>
    </row>
    <row r="6" spans="2:8" x14ac:dyDescent="0.25">
      <c r="B6" s="32" t="s">
        <v>80</v>
      </c>
      <c r="C6" s="35">
        <f>SUM(D6:H6)/5</f>
        <v>0.20010000000000003</v>
      </c>
      <c r="D6" s="31">
        <v>0.20660000000000001</v>
      </c>
      <c r="E6" s="31">
        <v>0.19790000000000008</v>
      </c>
      <c r="F6" s="31">
        <v>0.1976</v>
      </c>
      <c r="G6" s="31">
        <v>0.19740000000000002</v>
      </c>
      <c r="H6" s="31">
        <v>0.20099999999999996</v>
      </c>
    </row>
    <row r="7" spans="2:8" x14ac:dyDescent="0.25">
      <c r="B7" s="33" t="s">
        <v>81</v>
      </c>
      <c r="C7" s="35">
        <f>SUM(D7:H7)/5</f>
        <v>0.12606000000000001</v>
      </c>
      <c r="D7" s="31">
        <v>0.12859999999999999</v>
      </c>
      <c r="E7" s="31">
        <v>0.1303</v>
      </c>
      <c r="F7" s="31">
        <v>0.12470000000000001</v>
      </c>
      <c r="G7" s="31">
        <v>0.1216</v>
      </c>
      <c r="H7" s="31">
        <v>0.12509999999999999</v>
      </c>
    </row>
    <row r="8" spans="2:8" x14ac:dyDescent="0.25">
      <c r="B8" s="33" t="s">
        <v>82</v>
      </c>
      <c r="C8" s="35">
        <f>SUM(D8:H8)/5</f>
        <v>8.4199999999999983E-2</v>
      </c>
      <c r="D8" s="31">
        <v>8.0399999999999999E-2</v>
      </c>
      <c r="E8" s="31">
        <v>8.1199999999999994E-2</v>
      </c>
      <c r="F8" s="31">
        <v>8.8200000000000001E-2</v>
      </c>
      <c r="G8" s="31">
        <v>8.5199999999999998E-2</v>
      </c>
      <c r="H8" s="31">
        <v>8.5999999999999993E-2</v>
      </c>
    </row>
    <row r="9" spans="2:8" x14ac:dyDescent="0.25">
      <c r="B9" s="33" t="s">
        <v>83</v>
      </c>
      <c r="C9" s="35">
        <f>SUM(D9:H9)/5</f>
        <v>5.0500000000000003E-2</v>
      </c>
      <c r="D9" s="31">
        <v>4.3900000000000002E-2</v>
      </c>
      <c r="E9" s="31">
        <v>3.8699999999999998E-2</v>
      </c>
      <c r="F9" s="31">
        <v>5.7500000000000002E-2</v>
      </c>
      <c r="G9" s="31">
        <v>5.5800000000000002E-2</v>
      </c>
      <c r="H9" s="31">
        <v>5.6599999999999998E-2</v>
      </c>
    </row>
    <row r="10" spans="2:8" x14ac:dyDescent="0.25">
      <c r="B10" s="30"/>
      <c r="D10" s="31"/>
      <c r="E10" s="31"/>
      <c r="F10" s="31"/>
      <c r="G10" s="31"/>
      <c r="H10" s="31"/>
    </row>
    <row r="11" spans="2:8" x14ac:dyDescent="0.25">
      <c r="B11" s="30" t="s">
        <v>77</v>
      </c>
      <c r="D11" s="31">
        <v>0.74709999999999999</v>
      </c>
      <c r="E11" s="31">
        <v>0.74980000000000002</v>
      </c>
      <c r="F11" s="31">
        <v>0.72960000000000003</v>
      </c>
      <c r="G11" s="31">
        <v>0.73740000000000006</v>
      </c>
      <c r="H11" s="31">
        <v>0.73229999999999995</v>
      </c>
    </row>
    <row r="12" spans="2:8" x14ac:dyDescent="0.25">
      <c r="B12" s="30" t="s">
        <v>78</v>
      </c>
      <c r="D12" s="31">
        <v>0.25290000000000001</v>
      </c>
      <c r="E12" s="31">
        <v>0.25019999999999998</v>
      </c>
      <c r="F12" s="31">
        <v>0.27039999999999997</v>
      </c>
      <c r="G12" s="31">
        <v>0.26259999999999994</v>
      </c>
      <c r="H12" s="31">
        <v>0.26770000000000005</v>
      </c>
    </row>
  </sheetData>
  <mergeCells count="1">
    <mergeCell ref="D3:H3"/>
  </mergeCells>
  <pageMargins left="0.7" right="0.7" top="0.75" bottom="0.75" header="0.3" footer="0.3"/>
  <ignoredErrors>
    <ignoredError sqref="B6" twoDigitTextYear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Changes In Ranking - Top 10</vt:lpstr>
      <vt:lpstr>Change In Industry Weightage</vt:lpstr>
      <vt:lpstr>Avg. Weightage of Nifty Stocks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amsec</dc:creator>
  <cp:lastModifiedBy>3D</cp:lastModifiedBy>
  <dcterms:created xsi:type="dcterms:W3CDTF">2011-11-28T07:51:29Z</dcterms:created>
  <dcterms:modified xsi:type="dcterms:W3CDTF">2016-07-07T06:30:21Z</dcterms:modified>
</cp:coreProperties>
</file>