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D\Desktop\Technical Traders Club\"/>
    </mc:Choice>
  </mc:AlternateContent>
  <bookViews>
    <workbookView xWindow="0" yWindow="0" windowWidth="19200" windowHeight="7185"/>
  </bookViews>
  <sheets>
    <sheet name="2015" sheetId="1" r:id="rId1"/>
    <sheet name="2007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14" i="1"/>
  <c r="B13" i="1"/>
  <c r="N13" i="1"/>
  <c r="N12" i="1"/>
  <c r="N11" i="1"/>
  <c r="N10" i="1"/>
  <c r="N9" i="1"/>
  <c r="B15" i="1"/>
  <c r="B14" i="1"/>
  <c r="B12" i="1"/>
  <c r="B11" i="1"/>
  <c r="B10" i="1"/>
  <c r="B9" i="1"/>
</calcChain>
</file>

<file path=xl/sharedStrings.xml><?xml version="1.0" encoding="utf-8"?>
<sst xmlns="http://schemas.openxmlformats.org/spreadsheetml/2006/main" count="173" uniqueCount="79">
  <si>
    <t>Weightage</t>
  </si>
  <si>
    <t>RELIANCE</t>
  </si>
  <si>
    <t>ONGC</t>
  </si>
  <si>
    <t>BHARTIARTL</t>
  </si>
  <si>
    <t>NTPC</t>
  </si>
  <si>
    <t>SBIN</t>
  </si>
  <si>
    <t>ICICIBANK</t>
  </si>
  <si>
    <t>RCOM</t>
  </si>
  <si>
    <t>LT</t>
  </si>
  <si>
    <t>BHEL</t>
  </si>
  <si>
    <t>SAIL</t>
  </si>
  <si>
    <t>INFOSYSTCH</t>
  </si>
  <si>
    <t>TCS</t>
  </si>
  <si>
    <t>HDFC</t>
  </si>
  <si>
    <t>ITC</t>
  </si>
  <si>
    <t>RPL</t>
  </si>
  <si>
    <t>UNITECH</t>
  </si>
  <si>
    <t>WIPRO</t>
  </si>
  <si>
    <t>HDFCBANK</t>
  </si>
  <si>
    <t>TATASTEEL</t>
  </si>
  <si>
    <t>STER</t>
  </si>
  <si>
    <t>REL</t>
  </si>
  <si>
    <t>SUZLON</t>
  </si>
  <si>
    <t>HINDUNILVR</t>
  </si>
  <si>
    <t>CAIRN</t>
  </si>
  <si>
    <t>GAIL</t>
  </si>
  <si>
    <t>IDEA</t>
  </si>
  <si>
    <t>NATIONALUM</t>
  </si>
  <si>
    <t>SIEMENS</t>
  </si>
  <si>
    <t>TATAPOWER</t>
  </si>
  <si>
    <t>GRASIM</t>
  </si>
  <si>
    <t>TATAMOTORS</t>
  </si>
  <si>
    <t>SATYAMCOMP</t>
  </si>
  <si>
    <t>MARUTI</t>
  </si>
  <si>
    <t>ABB</t>
  </si>
  <si>
    <t>BAJAJAUTO</t>
  </si>
  <si>
    <t>SUNPHARMA</t>
  </si>
  <si>
    <t>PNB</t>
  </si>
  <si>
    <t>HINDALCO</t>
  </si>
  <si>
    <t>AMBUJACEM</t>
  </si>
  <si>
    <t>M&amp;M</t>
  </si>
  <si>
    <t>HCLTECH</t>
  </si>
  <si>
    <t>CIPLA</t>
  </si>
  <si>
    <t>VSNL</t>
  </si>
  <si>
    <t>ACC</t>
  </si>
  <si>
    <t>HEROHONDA</t>
  </si>
  <si>
    <t>BPCL</t>
  </si>
  <si>
    <t>RANBAXY</t>
  </si>
  <si>
    <t>ZEEL</t>
  </si>
  <si>
    <t>DRREDDY</t>
  </si>
  <si>
    <t>GLAXO</t>
  </si>
  <si>
    <t>INFY</t>
  </si>
  <si>
    <t>AXISBANK</t>
  </si>
  <si>
    <t>KOTAKBANK</t>
  </si>
  <si>
    <t>INDUSINDBK</t>
  </si>
  <si>
    <t>LUPIN</t>
  </si>
  <si>
    <t>COALINDIA</t>
  </si>
  <si>
    <t>ASIANPAINT</t>
  </si>
  <si>
    <t>BAJAJ-AUTO</t>
  </si>
  <si>
    <t>HEROMOTOCO</t>
  </si>
  <si>
    <t>TECHM</t>
  </si>
  <si>
    <t>POWERGRID</t>
  </si>
  <si>
    <t>ULTRACEMCO</t>
  </si>
  <si>
    <t>YESBANK</t>
  </si>
  <si>
    <t>ADANIPORTS</t>
  </si>
  <si>
    <t>BOSCHLTD</t>
  </si>
  <si>
    <t>BANKBARODA</t>
  </si>
  <si>
    <t>VEDL</t>
  </si>
  <si>
    <t>Stock Code</t>
  </si>
  <si>
    <t xml:space="preserve">www.nooreshtech.co.in </t>
  </si>
  <si>
    <t xml:space="preserve">Top 20 stocks weightage  74.71% </t>
  </si>
  <si>
    <t xml:space="preserve">Top 20 stocks Weightage                                     76.29% </t>
  </si>
  <si>
    <t xml:space="preserve">Banks </t>
  </si>
  <si>
    <t xml:space="preserve">Finance </t>
  </si>
  <si>
    <t>Oil and Gas</t>
  </si>
  <si>
    <t>PSU Banks</t>
  </si>
  <si>
    <t>Metals</t>
  </si>
  <si>
    <t>Pharma</t>
  </si>
  <si>
    <t xml:space="preserve">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</si>
</sst>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0" fontId="0" fillId="0" borderId="1" xfId="0" applyNumberFormat="1" applyBorder="1"/>
    <xf numFmtId="0" fontId="0" fillId="2" borderId="1" xfId="0" applyFill="1" applyBorder="1"/>
    <xf numFmtId="10" fontId="0" fillId="2" borderId="1" xfId="0" applyNumberFormat="1" applyFill="1" applyBorder="1"/>
    <xf numFmtId="0" fontId="1" fillId="0" borderId="0" xfId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Fill="1" applyBorder="1"/>
    <xf numFmtId="0" fontId="0" fillId="0" borderId="1" xfId="0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ooreshtech.co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M16" sqref="M16:N16"/>
    </sheetView>
  </sheetViews>
  <sheetFormatPr defaultRowHeight="15" x14ac:dyDescent="0.25"/>
  <cols>
    <col min="1" max="1" width="10.85546875" bestFit="1" customWidth="1"/>
    <col min="4" max="4" width="14.140625" bestFit="1" customWidth="1"/>
    <col min="5" max="5" width="10.5703125" bestFit="1" customWidth="1"/>
    <col min="10" max="10" width="13.85546875" bestFit="1" customWidth="1"/>
    <col min="11" max="11" width="10.5703125" bestFit="1" customWidth="1"/>
    <col min="13" max="13" width="10.85546875" bestFit="1" customWidth="1"/>
  </cols>
  <sheetData>
    <row r="1" spans="1:14" x14ac:dyDescent="0.25">
      <c r="F1" s="5" t="s">
        <v>69</v>
      </c>
    </row>
    <row r="2" spans="1:14" x14ac:dyDescent="0.25">
      <c r="D2" s="1" t="s">
        <v>68</v>
      </c>
      <c r="E2" s="1" t="s">
        <v>0</v>
      </c>
      <c r="J2" s="1" t="s">
        <v>68</v>
      </c>
      <c r="K2" s="1" t="s">
        <v>0</v>
      </c>
    </row>
    <row r="3" spans="1:14" x14ac:dyDescent="0.25">
      <c r="D3" s="10" t="s">
        <v>51</v>
      </c>
      <c r="E3" s="1">
        <v>7.78</v>
      </c>
      <c r="J3" s="1" t="s">
        <v>1</v>
      </c>
      <c r="K3" s="2">
        <v>0.1215</v>
      </c>
    </row>
    <row r="4" spans="1:14" x14ac:dyDescent="0.25">
      <c r="A4" s="8" t="s">
        <v>70</v>
      </c>
      <c r="B4" s="8"/>
      <c r="C4" s="9"/>
      <c r="D4" s="10" t="s">
        <v>18</v>
      </c>
      <c r="E4" s="1">
        <v>7.55</v>
      </c>
      <c r="G4" s="7" t="s">
        <v>71</v>
      </c>
      <c r="H4" s="7"/>
      <c r="I4" s="7"/>
      <c r="J4" s="1" t="s">
        <v>2</v>
      </c>
      <c r="K4" s="2">
        <v>7.1300000000000002E-2</v>
      </c>
    </row>
    <row r="5" spans="1:14" x14ac:dyDescent="0.25">
      <c r="A5" s="8"/>
      <c r="B5" s="8"/>
      <c r="C5" s="9"/>
      <c r="D5" s="10" t="s">
        <v>13</v>
      </c>
      <c r="E5" s="1">
        <v>7.03</v>
      </c>
      <c r="G5" s="7"/>
      <c r="H5" s="7"/>
      <c r="I5" s="7"/>
      <c r="J5" s="1" t="s">
        <v>3</v>
      </c>
      <c r="K5" s="2">
        <v>5.4899999999999997E-2</v>
      </c>
    </row>
    <row r="6" spans="1:14" x14ac:dyDescent="0.25">
      <c r="A6" s="6"/>
      <c r="B6" s="6"/>
      <c r="C6" s="6"/>
      <c r="D6" s="10" t="s">
        <v>14</v>
      </c>
      <c r="E6" s="1">
        <v>6.49</v>
      </c>
      <c r="J6" s="1" t="s">
        <v>4</v>
      </c>
      <c r="K6" s="2">
        <v>5.45E-2</v>
      </c>
    </row>
    <row r="7" spans="1:14" x14ac:dyDescent="0.25">
      <c r="A7" s="6"/>
      <c r="B7" s="6"/>
      <c r="C7" s="6"/>
      <c r="D7" s="10" t="s">
        <v>1</v>
      </c>
      <c r="E7" s="1">
        <v>5.91</v>
      </c>
      <c r="J7" s="1" t="s">
        <v>5</v>
      </c>
      <c r="K7" s="2">
        <v>4.6100000000000002E-2</v>
      </c>
    </row>
    <row r="8" spans="1:14" x14ac:dyDescent="0.25">
      <c r="A8" s="6"/>
      <c r="B8" s="6"/>
      <c r="C8" s="6"/>
      <c r="D8" s="10" t="s">
        <v>6</v>
      </c>
      <c r="E8" s="1">
        <v>5.36</v>
      </c>
      <c r="J8" s="1" t="s">
        <v>6</v>
      </c>
      <c r="K8" s="2">
        <v>4.2900000000000001E-2</v>
      </c>
    </row>
    <row r="9" spans="1:14" x14ac:dyDescent="0.25">
      <c r="A9" s="1" t="s">
        <v>72</v>
      </c>
      <c r="B9" s="11">
        <f>E4+E8+E13+E14+E15+E21+E36+E46+E51</f>
        <v>23.94</v>
      </c>
      <c r="C9" s="6"/>
      <c r="D9" s="10" t="s">
        <v>12</v>
      </c>
      <c r="E9" s="1">
        <v>4.43</v>
      </c>
      <c r="J9" s="3" t="s">
        <v>7</v>
      </c>
      <c r="K9" s="4">
        <v>4.1700000000000001E-2</v>
      </c>
      <c r="M9" s="1" t="s">
        <v>72</v>
      </c>
      <c r="N9" s="2">
        <f>K7+K8+K20+K39+0</f>
        <v>0.11459999999999999</v>
      </c>
    </row>
    <row r="10" spans="1:14" x14ac:dyDescent="0.25">
      <c r="A10" s="1" t="s">
        <v>73</v>
      </c>
      <c r="B10" s="11">
        <f>E5</f>
        <v>7.03</v>
      </c>
      <c r="C10" s="6"/>
      <c r="D10" s="10" t="s">
        <v>8</v>
      </c>
      <c r="E10" s="1">
        <v>3.68</v>
      </c>
      <c r="J10" s="1" t="s">
        <v>8</v>
      </c>
      <c r="K10" s="2">
        <v>3.5900000000000001E-2</v>
      </c>
      <c r="M10" s="1" t="s">
        <v>73</v>
      </c>
      <c r="N10" s="2">
        <f>K15</f>
        <v>2.7099999999999999E-2</v>
      </c>
    </row>
    <row r="11" spans="1:14" x14ac:dyDescent="0.25">
      <c r="A11" s="1" t="s">
        <v>74</v>
      </c>
      <c r="B11" s="11">
        <f>E7+E23+E39+E40+E52</f>
        <v>9.1399999999999988</v>
      </c>
      <c r="C11" s="6"/>
      <c r="D11" s="10" t="s">
        <v>36</v>
      </c>
      <c r="E11" s="1">
        <v>3.15</v>
      </c>
      <c r="J11" s="1" t="s">
        <v>9</v>
      </c>
      <c r="K11" s="2">
        <v>3.4000000000000002E-2</v>
      </c>
      <c r="M11" s="1" t="s">
        <v>74</v>
      </c>
      <c r="N11" s="2">
        <f>K3+K4+K17+K26+K27+K48</f>
        <v>0.24459999999999998</v>
      </c>
    </row>
    <row r="12" spans="1:14" x14ac:dyDescent="0.25">
      <c r="A12" s="1" t="s">
        <v>75</v>
      </c>
      <c r="B12" s="11">
        <f>E51+E46+E15</f>
        <v>3.2700000000000005</v>
      </c>
      <c r="C12" s="6"/>
      <c r="D12" s="10" t="s">
        <v>31</v>
      </c>
      <c r="E12" s="1">
        <v>2.67</v>
      </c>
      <c r="J12" s="3" t="s">
        <v>10</v>
      </c>
      <c r="K12" s="4">
        <v>2.9899999999999999E-2</v>
      </c>
      <c r="M12" s="1" t="s">
        <v>75</v>
      </c>
      <c r="N12" s="2">
        <f>K7+K39+0</f>
        <v>5.3000000000000005E-2</v>
      </c>
    </row>
    <row r="13" spans="1:14" x14ac:dyDescent="0.25">
      <c r="A13" s="1" t="s">
        <v>76</v>
      </c>
      <c r="B13" s="11">
        <f>E41+E50+E49</f>
        <v>1.3399999999999999</v>
      </c>
      <c r="C13" s="6"/>
      <c r="D13" s="10" t="s">
        <v>52</v>
      </c>
      <c r="E13" s="1">
        <v>2.65</v>
      </c>
      <c r="J13" s="1" t="s">
        <v>11</v>
      </c>
      <c r="K13" s="2">
        <v>2.8899999999999999E-2</v>
      </c>
      <c r="M13" s="1" t="s">
        <v>76</v>
      </c>
      <c r="N13" s="2">
        <f>K12+K22+K21+K40</f>
        <v>7.2700000000000001E-2</v>
      </c>
    </row>
    <row r="14" spans="1:14" x14ac:dyDescent="0.25">
      <c r="A14" s="1" t="s">
        <v>77</v>
      </c>
      <c r="B14" s="11">
        <f>E11+E22+E29</f>
        <v>5.87</v>
      </c>
      <c r="C14" s="6"/>
      <c r="D14" s="10" t="s">
        <v>53</v>
      </c>
      <c r="E14" s="1">
        <v>2.61</v>
      </c>
      <c r="J14" s="1" t="s">
        <v>12</v>
      </c>
      <c r="K14" s="2">
        <v>2.8799999999999999E-2</v>
      </c>
      <c r="M14" s="1" t="s">
        <v>77</v>
      </c>
      <c r="N14" s="2">
        <f>K38+K44+K51+K52</f>
        <v>1.7999999999999999E-2</v>
      </c>
    </row>
    <row r="15" spans="1:14" x14ac:dyDescent="0.25">
      <c r="A15" s="1" t="s">
        <v>78</v>
      </c>
      <c r="B15" s="11">
        <f>E3+E9+E19+E31</f>
        <v>15.02</v>
      </c>
      <c r="C15" s="6"/>
      <c r="D15" s="10" t="s">
        <v>5</v>
      </c>
      <c r="E15" s="1">
        <v>2.4500000000000002</v>
      </c>
      <c r="J15" s="1" t="s">
        <v>13</v>
      </c>
      <c r="K15" s="2">
        <v>2.7099999999999999E-2</v>
      </c>
      <c r="M15" s="1" t="s">
        <v>78</v>
      </c>
      <c r="N15" s="2">
        <f>K13+K14+K34+K43</f>
        <v>7.2000000000000008E-2</v>
      </c>
    </row>
    <row r="16" spans="1:14" x14ac:dyDescent="0.25">
      <c r="A16" s="6"/>
      <c r="B16" s="6"/>
      <c r="C16" s="6"/>
      <c r="D16" s="10" t="s">
        <v>23</v>
      </c>
      <c r="E16" s="1">
        <v>2.16</v>
      </c>
      <c r="J16" s="1" t="s">
        <v>14</v>
      </c>
      <c r="K16" s="2">
        <v>2.4799999999999999E-2</v>
      </c>
    </row>
    <row r="17" spans="4:11" x14ac:dyDescent="0.25">
      <c r="D17" s="10" t="s">
        <v>33</v>
      </c>
      <c r="E17" s="1">
        <v>2.16</v>
      </c>
      <c r="J17" s="3" t="s">
        <v>15</v>
      </c>
      <c r="K17" s="4">
        <v>2.41E-2</v>
      </c>
    </row>
    <row r="18" spans="4:11" x14ac:dyDescent="0.25">
      <c r="D18" s="10" t="s">
        <v>40</v>
      </c>
      <c r="E18" s="1">
        <v>2.0699999999999998</v>
      </c>
      <c r="J18" s="3" t="s">
        <v>16</v>
      </c>
      <c r="K18" s="4">
        <v>2.1000000000000001E-2</v>
      </c>
    </row>
    <row r="19" spans="4:11" x14ac:dyDescent="0.25">
      <c r="D19" s="10" t="s">
        <v>41</v>
      </c>
      <c r="E19" s="1">
        <v>1.68</v>
      </c>
      <c r="J19" s="1" t="s">
        <v>17</v>
      </c>
      <c r="K19" s="2">
        <v>2.0799999999999999E-2</v>
      </c>
    </row>
    <row r="20" spans="4:11" x14ac:dyDescent="0.25">
      <c r="D20" s="10" t="s">
        <v>3</v>
      </c>
      <c r="E20" s="1">
        <v>1.66</v>
      </c>
      <c r="J20" s="1" t="s">
        <v>18</v>
      </c>
      <c r="K20" s="2">
        <v>1.8700000000000001E-2</v>
      </c>
    </row>
    <row r="21" spans="4:11" x14ac:dyDescent="0.25">
      <c r="D21" s="10" t="s">
        <v>54</v>
      </c>
      <c r="E21" s="1">
        <v>1.66</v>
      </c>
      <c r="J21" s="1" t="s">
        <v>19</v>
      </c>
      <c r="K21" s="2">
        <v>1.8200000000000001E-2</v>
      </c>
    </row>
    <row r="22" spans="4:11" x14ac:dyDescent="0.25">
      <c r="D22" s="10" t="s">
        <v>55</v>
      </c>
      <c r="E22" s="1">
        <v>1.56</v>
      </c>
      <c r="J22" s="1" t="s">
        <v>20</v>
      </c>
      <c r="K22" s="2">
        <v>1.78E-2</v>
      </c>
    </row>
    <row r="23" spans="4:11" x14ac:dyDescent="0.25">
      <c r="D23" s="1" t="s">
        <v>2</v>
      </c>
      <c r="E23" s="1">
        <v>1.53</v>
      </c>
      <c r="J23" s="3" t="s">
        <v>21</v>
      </c>
      <c r="K23" s="4">
        <v>1.5800000000000002E-2</v>
      </c>
    </row>
    <row r="24" spans="4:11" x14ac:dyDescent="0.25">
      <c r="D24" s="1" t="s">
        <v>56</v>
      </c>
      <c r="E24" s="1">
        <v>1.49</v>
      </c>
      <c r="J24" s="3" t="s">
        <v>22</v>
      </c>
      <c r="K24" s="4">
        <v>1.5599999999999999E-2</v>
      </c>
    </row>
    <row r="25" spans="4:11" x14ac:dyDescent="0.25">
      <c r="D25" s="1" t="s">
        <v>57</v>
      </c>
      <c r="E25" s="1">
        <v>1.41</v>
      </c>
      <c r="J25" s="1" t="s">
        <v>23</v>
      </c>
      <c r="K25" s="2">
        <v>1.5299999999999999E-2</v>
      </c>
    </row>
    <row r="26" spans="4:11" x14ac:dyDescent="0.25">
      <c r="D26" s="1" t="s">
        <v>49</v>
      </c>
      <c r="E26" s="1">
        <v>1.39</v>
      </c>
      <c r="J26" s="1" t="s">
        <v>24</v>
      </c>
      <c r="K26" s="2">
        <v>1.17E-2</v>
      </c>
    </row>
    <row r="27" spans="4:11" x14ac:dyDescent="0.25">
      <c r="D27" s="1" t="s">
        <v>17</v>
      </c>
      <c r="E27" s="1">
        <v>1.27</v>
      </c>
      <c r="J27" s="1" t="s">
        <v>25</v>
      </c>
      <c r="K27" s="2">
        <v>1.1599999999999999E-2</v>
      </c>
    </row>
    <row r="28" spans="4:11" x14ac:dyDescent="0.25">
      <c r="D28" s="1" t="s">
        <v>58</v>
      </c>
      <c r="E28" s="1">
        <v>1.22</v>
      </c>
      <c r="J28" s="1" t="s">
        <v>26</v>
      </c>
      <c r="K28" s="2">
        <v>1.0999999999999999E-2</v>
      </c>
    </row>
    <row r="29" spans="4:11" x14ac:dyDescent="0.25">
      <c r="D29" s="1" t="s">
        <v>42</v>
      </c>
      <c r="E29" s="1">
        <v>1.1599999999999999</v>
      </c>
      <c r="J29" s="3" t="s">
        <v>27</v>
      </c>
      <c r="K29" s="4">
        <v>9.4999999999999998E-3</v>
      </c>
    </row>
    <row r="30" spans="4:11" x14ac:dyDescent="0.25">
      <c r="D30" s="1" t="s">
        <v>59</v>
      </c>
      <c r="E30" s="1">
        <v>1.1599999999999999</v>
      </c>
      <c r="J30" s="3" t="s">
        <v>28</v>
      </c>
      <c r="K30" s="4">
        <v>9.4999999999999998E-3</v>
      </c>
    </row>
    <row r="31" spans="4:11" x14ac:dyDescent="0.25">
      <c r="D31" s="1" t="s">
        <v>60</v>
      </c>
      <c r="E31" s="1">
        <v>1.1299999999999999</v>
      </c>
      <c r="J31" s="1" t="s">
        <v>29</v>
      </c>
      <c r="K31" s="2">
        <v>9.4000000000000004E-3</v>
      </c>
    </row>
    <row r="32" spans="4:11" x14ac:dyDescent="0.25">
      <c r="D32" s="1" t="s">
        <v>61</v>
      </c>
      <c r="E32" s="1">
        <v>1.1000000000000001</v>
      </c>
      <c r="J32" s="1" t="s">
        <v>30</v>
      </c>
      <c r="K32" s="2">
        <v>9.1000000000000004E-3</v>
      </c>
    </row>
    <row r="33" spans="4:11" x14ac:dyDescent="0.25">
      <c r="D33" s="1" t="s">
        <v>4</v>
      </c>
      <c r="E33" s="1">
        <v>1.06</v>
      </c>
      <c r="J33" s="1" t="s">
        <v>31</v>
      </c>
      <c r="K33" s="2">
        <v>9.1000000000000004E-3</v>
      </c>
    </row>
    <row r="34" spans="4:11" x14ac:dyDescent="0.25">
      <c r="D34" s="1" t="s">
        <v>62</v>
      </c>
      <c r="E34" s="1">
        <v>1</v>
      </c>
      <c r="J34" s="3" t="s">
        <v>32</v>
      </c>
      <c r="K34" s="4">
        <v>8.8999999999999999E-3</v>
      </c>
    </row>
    <row r="35" spans="4:11" x14ac:dyDescent="0.25">
      <c r="D35" s="1" t="s">
        <v>30</v>
      </c>
      <c r="E35" s="1">
        <v>0.84</v>
      </c>
      <c r="J35" s="1" t="s">
        <v>33</v>
      </c>
      <c r="K35" s="2">
        <v>8.3000000000000001E-3</v>
      </c>
    </row>
    <row r="36" spans="4:11" x14ac:dyDescent="0.25">
      <c r="D36" s="1" t="s">
        <v>63</v>
      </c>
      <c r="E36" s="1">
        <v>0.84</v>
      </c>
      <c r="J36" s="3" t="s">
        <v>34</v>
      </c>
      <c r="K36" s="4">
        <v>8.0000000000000002E-3</v>
      </c>
    </row>
    <row r="37" spans="4:11" x14ac:dyDescent="0.25">
      <c r="D37" s="1" t="s">
        <v>48</v>
      </c>
      <c r="E37" s="1">
        <v>0.84</v>
      </c>
      <c r="J37" s="1" t="s">
        <v>35</v>
      </c>
      <c r="K37" s="2">
        <v>8.0000000000000002E-3</v>
      </c>
    </row>
    <row r="38" spans="4:11" x14ac:dyDescent="0.25">
      <c r="D38" s="1" t="s">
        <v>64</v>
      </c>
      <c r="E38" s="1">
        <v>0.83</v>
      </c>
      <c r="J38" s="1" t="s">
        <v>36</v>
      </c>
      <c r="K38" s="2">
        <v>7.7000000000000002E-3</v>
      </c>
    </row>
    <row r="39" spans="4:11" x14ac:dyDescent="0.25">
      <c r="D39" s="1" t="s">
        <v>46</v>
      </c>
      <c r="E39" s="1">
        <v>0.81</v>
      </c>
      <c r="J39" s="1" t="s">
        <v>37</v>
      </c>
      <c r="K39" s="2">
        <v>6.8999999999999999E-3</v>
      </c>
    </row>
    <row r="40" spans="4:11" x14ac:dyDescent="0.25">
      <c r="D40" s="1" t="s">
        <v>25</v>
      </c>
      <c r="E40" s="1">
        <v>0.61</v>
      </c>
      <c r="J40" s="1" t="s">
        <v>38</v>
      </c>
      <c r="K40" s="2">
        <v>6.7999999999999996E-3</v>
      </c>
    </row>
    <row r="41" spans="4:11" x14ac:dyDescent="0.25">
      <c r="D41" s="1" t="s">
        <v>19</v>
      </c>
      <c r="E41" s="1">
        <v>0.61</v>
      </c>
      <c r="J41" s="1" t="s">
        <v>39</v>
      </c>
      <c r="K41" s="2">
        <v>6.1999999999999998E-3</v>
      </c>
    </row>
    <row r="42" spans="4:11" x14ac:dyDescent="0.25">
      <c r="D42" s="1" t="s">
        <v>65</v>
      </c>
      <c r="E42" s="1">
        <v>0.6</v>
      </c>
      <c r="J42" s="1" t="s">
        <v>40</v>
      </c>
      <c r="K42" s="2">
        <v>5.4999999999999997E-3</v>
      </c>
    </row>
    <row r="43" spans="4:11" x14ac:dyDescent="0.25">
      <c r="D43" s="1" t="s">
        <v>26</v>
      </c>
      <c r="E43" s="1">
        <v>0.56999999999999995</v>
      </c>
      <c r="J43" s="1" t="s">
        <v>41</v>
      </c>
      <c r="K43" s="2">
        <v>5.4000000000000003E-3</v>
      </c>
    </row>
    <row r="44" spans="4:11" x14ac:dyDescent="0.25">
      <c r="D44" s="1" t="s">
        <v>39</v>
      </c>
      <c r="E44" s="1">
        <v>0.55000000000000004</v>
      </c>
      <c r="J44" s="1" t="s">
        <v>42</v>
      </c>
      <c r="K44" s="2">
        <v>5.0000000000000001E-3</v>
      </c>
    </row>
    <row r="45" spans="4:11" x14ac:dyDescent="0.25">
      <c r="D45" s="1" t="s">
        <v>9</v>
      </c>
      <c r="E45" s="1">
        <v>0.54</v>
      </c>
      <c r="J45" s="3" t="s">
        <v>43</v>
      </c>
      <c r="K45" s="4">
        <v>5.0000000000000001E-3</v>
      </c>
    </row>
    <row r="46" spans="4:11" x14ac:dyDescent="0.25">
      <c r="D46" s="1" t="s">
        <v>66</v>
      </c>
      <c r="E46" s="1">
        <v>0.52</v>
      </c>
      <c r="J46" s="1" t="s">
        <v>44</v>
      </c>
      <c r="K46" s="2">
        <v>4.8999999999999998E-3</v>
      </c>
    </row>
    <row r="47" spans="4:11" x14ac:dyDescent="0.25">
      <c r="D47" s="1" t="s">
        <v>44</v>
      </c>
      <c r="E47" s="1">
        <v>0.45</v>
      </c>
      <c r="J47" s="1" t="s">
        <v>45</v>
      </c>
      <c r="K47" s="2">
        <v>4.7000000000000002E-3</v>
      </c>
    </row>
    <row r="48" spans="4:11" x14ac:dyDescent="0.25">
      <c r="D48" s="1" t="s">
        <v>29</v>
      </c>
      <c r="E48" s="1">
        <v>0.43</v>
      </c>
      <c r="J48" s="1" t="s">
        <v>46</v>
      </c>
      <c r="K48" s="2">
        <v>4.4000000000000003E-3</v>
      </c>
    </row>
    <row r="49" spans="4:11" x14ac:dyDescent="0.25">
      <c r="D49" s="1" t="s">
        <v>38</v>
      </c>
      <c r="E49" s="1">
        <v>0.38</v>
      </c>
      <c r="J49" s="3" t="s">
        <v>47</v>
      </c>
      <c r="K49" s="4">
        <v>4.4000000000000003E-3</v>
      </c>
    </row>
    <row r="50" spans="4:11" x14ac:dyDescent="0.25">
      <c r="D50" s="1" t="s">
        <v>67</v>
      </c>
      <c r="E50" s="1">
        <v>0.35</v>
      </c>
      <c r="J50" s="1" t="s">
        <v>48</v>
      </c>
      <c r="K50" s="2">
        <v>4.1999999999999997E-3</v>
      </c>
    </row>
    <row r="51" spans="4:11" x14ac:dyDescent="0.25">
      <c r="D51" s="1" t="s">
        <v>37</v>
      </c>
      <c r="E51" s="1">
        <v>0.3</v>
      </c>
      <c r="J51" s="1" t="s">
        <v>49</v>
      </c>
      <c r="K51" s="2">
        <v>3.0000000000000001E-3</v>
      </c>
    </row>
    <row r="52" spans="4:11" x14ac:dyDescent="0.25">
      <c r="D52" s="1" t="s">
        <v>24</v>
      </c>
      <c r="E52" s="1">
        <v>0.28000000000000003</v>
      </c>
      <c r="J52" s="3" t="s">
        <v>50</v>
      </c>
      <c r="K52" s="4">
        <v>2.3E-3</v>
      </c>
    </row>
  </sheetData>
  <mergeCells count="2">
    <mergeCell ref="A4:C5"/>
    <mergeCell ref="G4:I5"/>
  </mergeCells>
  <hyperlinks>
    <hyperlink ref="F1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52"/>
  <sheetViews>
    <sheetView workbookViewId="0">
      <selection activeCell="C2" sqref="C2:D52"/>
    </sheetView>
  </sheetViews>
  <sheetFormatPr defaultRowHeight="15" x14ac:dyDescent="0.25"/>
  <cols>
    <col min="3" max="3" width="13.85546875" bestFit="1" customWidth="1"/>
  </cols>
  <sheetData>
    <row r="2" spans="3:4" x14ac:dyDescent="0.25">
      <c r="C2" s="1" t="s">
        <v>68</v>
      </c>
      <c r="D2" s="1" t="s">
        <v>0</v>
      </c>
    </row>
    <row r="3" spans="3:4" x14ac:dyDescent="0.25">
      <c r="C3" s="1" t="s">
        <v>1</v>
      </c>
      <c r="D3" s="2">
        <v>0.1215</v>
      </c>
    </row>
    <row r="4" spans="3:4" x14ac:dyDescent="0.25">
      <c r="C4" s="1" t="s">
        <v>2</v>
      </c>
      <c r="D4" s="2">
        <v>7.1300000000000002E-2</v>
      </c>
    </row>
    <row r="5" spans="3:4" x14ac:dyDescent="0.25">
      <c r="C5" s="1" t="s">
        <v>3</v>
      </c>
      <c r="D5" s="2">
        <v>5.4899999999999997E-2</v>
      </c>
    </row>
    <row r="6" spans="3:4" x14ac:dyDescent="0.25">
      <c r="C6" s="1" t="s">
        <v>4</v>
      </c>
      <c r="D6" s="2">
        <v>5.45E-2</v>
      </c>
    </row>
    <row r="7" spans="3:4" x14ac:dyDescent="0.25">
      <c r="C7" s="1" t="s">
        <v>5</v>
      </c>
      <c r="D7" s="2">
        <v>4.6100000000000002E-2</v>
      </c>
    </row>
    <row r="8" spans="3:4" x14ac:dyDescent="0.25">
      <c r="C8" s="1" t="s">
        <v>6</v>
      </c>
      <c r="D8" s="2">
        <v>4.2900000000000001E-2</v>
      </c>
    </row>
    <row r="9" spans="3:4" x14ac:dyDescent="0.25">
      <c r="C9" s="1" t="s">
        <v>7</v>
      </c>
      <c r="D9" s="2">
        <v>4.1700000000000001E-2</v>
      </c>
    </row>
    <row r="10" spans="3:4" x14ac:dyDescent="0.25">
      <c r="C10" s="1" t="s">
        <v>8</v>
      </c>
      <c r="D10" s="2">
        <v>3.5900000000000001E-2</v>
      </c>
    </row>
    <row r="11" spans="3:4" x14ac:dyDescent="0.25">
      <c r="C11" s="1" t="s">
        <v>9</v>
      </c>
      <c r="D11" s="2">
        <v>3.4000000000000002E-2</v>
      </c>
    </row>
    <row r="12" spans="3:4" x14ac:dyDescent="0.25">
      <c r="C12" s="1" t="s">
        <v>10</v>
      </c>
      <c r="D12" s="2">
        <v>2.9899999999999999E-2</v>
      </c>
    </row>
    <row r="13" spans="3:4" x14ac:dyDescent="0.25">
      <c r="C13" s="1" t="s">
        <v>11</v>
      </c>
      <c r="D13" s="2">
        <v>2.8899999999999999E-2</v>
      </c>
    </row>
    <row r="14" spans="3:4" x14ac:dyDescent="0.25">
      <c r="C14" s="1" t="s">
        <v>12</v>
      </c>
      <c r="D14" s="2">
        <v>2.8799999999999999E-2</v>
      </c>
    </row>
    <row r="15" spans="3:4" x14ac:dyDescent="0.25">
      <c r="C15" s="1" t="s">
        <v>13</v>
      </c>
      <c r="D15" s="2">
        <v>2.7099999999999999E-2</v>
      </c>
    </row>
    <row r="16" spans="3:4" x14ac:dyDescent="0.25">
      <c r="C16" s="1" t="s">
        <v>14</v>
      </c>
      <c r="D16" s="2">
        <v>2.4799999999999999E-2</v>
      </c>
    </row>
    <row r="17" spans="3:4" x14ac:dyDescent="0.25">
      <c r="C17" s="1" t="s">
        <v>15</v>
      </c>
      <c r="D17" s="2">
        <v>2.41E-2</v>
      </c>
    </row>
    <row r="18" spans="3:4" x14ac:dyDescent="0.25">
      <c r="C18" s="1" t="s">
        <v>16</v>
      </c>
      <c r="D18" s="2">
        <v>2.1000000000000001E-2</v>
      </c>
    </row>
    <row r="19" spans="3:4" x14ac:dyDescent="0.25">
      <c r="C19" s="1" t="s">
        <v>17</v>
      </c>
      <c r="D19" s="2">
        <v>2.0799999999999999E-2</v>
      </c>
    </row>
    <row r="20" spans="3:4" x14ac:dyDescent="0.25">
      <c r="C20" s="1" t="s">
        <v>18</v>
      </c>
      <c r="D20" s="2">
        <v>1.8700000000000001E-2</v>
      </c>
    </row>
    <row r="21" spans="3:4" x14ac:dyDescent="0.25">
      <c r="C21" s="1" t="s">
        <v>19</v>
      </c>
      <c r="D21" s="2">
        <v>1.8200000000000001E-2</v>
      </c>
    </row>
    <row r="22" spans="3:4" x14ac:dyDescent="0.25">
      <c r="C22" s="1" t="s">
        <v>20</v>
      </c>
      <c r="D22" s="2">
        <v>1.78E-2</v>
      </c>
    </row>
    <row r="23" spans="3:4" x14ac:dyDescent="0.25">
      <c r="C23" s="1" t="s">
        <v>21</v>
      </c>
      <c r="D23" s="2">
        <v>1.5800000000000002E-2</v>
      </c>
    </row>
    <row r="24" spans="3:4" x14ac:dyDescent="0.25">
      <c r="C24" s="1" t="s">
        <v>22</v>
      </c>
      <c r="D24" s="2">
        <v>1.5599999999999999E-2</v>
      </c>
    </row>
    <row r="25" spans="3:4" x14ac:dyDescent="0.25">
      <c r="C25" s="1" t="s">
        <v>23</v>
      </c>
      <c r="D25" s="2">
        <v>1.5299999999999999E-2</v>
      </c>
    </row>
    <row r="26" spans="3:4" x14ac:dyDescent="0.25">
      <c r="C26" s="1" t="s">
        <v>24</v>
      </c>
      <c r="D26" s="2">
        <v>1.17E-2</v>
      </c>
    </row>
    <row r="27" spans="3:4" x14ac:dyDescent="0.25">
      <c r="C27" s="1" t="s">
        <v>25</v>
      </c>
      <c r="D27" s="2">
        <v>1.1599999999999999E-2</v>
      </c>
    </row>
    <row r="28" spans="3:4" x14ac:dyDescent="0.25">
      <c r="C28" s="1" t="s">
        <v>26</v>
      </c>
      <c r="D28" s="2">
        <v>1.0999999999999999E-2</v>
      </c>
    </row>
    <row r="29" spans="3:4" x14ac:dyDescent="0.25">
      <c r="C29" s="1" t="s">
        <v>27</v>
      </c>
      <c r="D29" s="2">
        <v>9.4999999999999998E-3</v>
      </c>
    </row>
    <row r="30" spans="3:4" x14ac:dyDescent="0.25">
      <c r="C30" s="1" t="s">
        <v>28</v>
      </c>
      <c r="D30" s="2">
        <v>9.4999999999999998E-3</v>
      </c>
    </row>
    <row r="31" spans="3:4" x14ac:dyDescent="0.25">
      <c r="C31" s="1" t="s">
        <v>29</v>
      </c>
      <c r="D31" s="2">
        <v>9.4000000000000004E-3</v>
      </c>
    </row>
    <row r="32" spans="3:4" x14ac:dyDescent="0.25">
      <c r="C32" s="1" t="s">
        <v>30</v>
      </c>
      <c r="D32" s="2">
        <v>9.1000000000000004E-3</v>
      </c>
    </row>
    <row r="33" spans="3:4" x14ac:dyDescent="0.25">
      <c r="C33" s="1" t="s">
        <v>31</v>
      </c>
      <c r="D33" s="2">
        <v>9.1000000000000004E-3</v>
      </c>
    </row>
    <row r="34" spans="3:4" x14ac:dyDescent="0.25">
      <c r="C34" s="1" t="s">
        <v>32</v>
      </c>
      <c r="D34" s="2">
        <v>8.8999999999999999E-3</v>
      </c>
    </row>
    <row r="35" spans="3:4" x14ac:dyDescent="0.25">
      <c r="C35" s="1" t="s">
        <v>33</v>
      </c>
      <c r="D35" s="2">
        <v>8.3000000000000001E-3</v>
      </c>
    </row>
    <row r="36" spans="3:4" x14ac:dyDescent="0.25">
      <c r="C36" s="1" t="s">
        <v>34</v>
      </c>
      <c r="D36" s="2">
        <v>8.0000000000000002E-3</v>
      </c>
    </row>
    <row r="37" spans="3:4" x14ac:dyDescent="0.25">
      <c r="C37" s="1" t="s">
        <v>35</v>
      </c>
      <c r="D37" s="2">
        <v>8.0000000000000002E-3</v>
      </c>
    </row>
    <row r="38" spans="3:4" x14ac:dyDescent="0.25">
      <c r="C38" s="1" t="s">
        <v>36</v>
      </c>
      <c r="D38" s="2">
        <v>7.7000000000000002E-3</v>
      </c>
    </row>
    <row r="39" spans="3:4" x14ac:dyDescent="0.25">
      <c r="C39" s="1" t="s">
        <v>37</v>
      </c>
      <c r="D39" s="2">
        <v>6.8999999999999999E-3</v>
      </c>
    </row>
    <row r="40" spans="3:4" x14ac:dyDescent="0.25">
      <c r="C40" s="1" t="s">
        <v>38</v>
      </c>
      <c r="D40" s="2">
        <v>6.7999999999999996E-3</v>
      </c>
    </row>
    <row r="41" spans="3:4" x14ac:dyDescent="0.25">
      <c r="C41" s="1" t="s">
        <v>39</v>
      </c>
      <c r="D41" s="2">
        <v>6.1999999999999998E-3</v>
      </c>
    </row>
    <row r="42" spans="3:4" x14ac:dyDescent="0.25">
      <c r="C42" s="1" t="s">
        <v>40</v>
      </c>
      <c r="D42" s="2">
        <v>5.4999999999999997E-3</v>
      </c>
    </row>
    <row r="43" spans="3:4" x14ac:dyDescent="0.25">
      <c r="C43" s="1" t="s">
        <v>41</v>
      </c>
      <c r="D43" s="2">
        <v>5.4000000000000003E-3</v>
      </c>
    </row>
    <row r="44" spans="3:4" x14ac:dyDescent="0.25">
      <c r="C44" s="1" t="s">
        <v>42</v>
      </c>
      <c r="D44" s="2">
        <v>5.0000000000000001E-3</v>
      </c>
    </row>
    <row r="45" spans="3:4" x14ac:dyDescent="0.25">
      <c r="C45" s="1" t="s">
        <v>43</v>
      </c>
      <c r="D45" s="2">
        <v>5.0000000000000001E-3</v>
      </c>
    </row>
    <row r="46" spans="3:4" x14ac:dyDescent="0.25">
      <c r="C46" s="1" t="s">
        <v>44</v>
      </c>
      <c r="D46" s="2">
        <v>4.8999999999999998E-3</v>
      </c>
    </row>
    <row r="47" spans="3:4" x14ac:dyDescent="0.25">
      <c r="C47" s="1" t="s">
        <v>45</v>
      </c>
      <c r="D47" s="2">
        <v>4.7000000000000002E-3</v>
      </c>
    </row>
    <row r="48" spans="3:4" x14ac:dyDescent="0.25">
      <c r="C48" s="1" t="s">
        <v>46</v>
      </c>
      <c r="D48" s="2">
        <v>4.4000000000000003E-3</v>
      </c>
    </row>
    <row r="49" spans="3:4" x14ac:dyDescent="0.25">
      <c r="C49" s="1" t="s">
        <v>47</v>
      </c>
      <c r="D49" s="2">
        <v>4.4000000000000003E-3</v>
      </c>
    </row>
    <row r="50" spans="3:4" x14ac:dyDescent="0.25">
      <c r="C50" s="1" t="s">
        <v>48</v>
      </c>
      <c r="D50" s="2">
        <v>4.1999999999999997E-3</v>
      </c>
    </row>
    <row r="51" spans="3:4" x14ac:dyDescent="0.25">
      <c r="C51" s="1" t="s">
        <v>49</v>
      </c>
      <c r="D51" s="2">
        <v>3.0000000000000001E-3</v>
      </c>
    </row>
    <row r="52" spans="3:4" x14ac:dyDescent="0.25">
      <c r="C52" s="1" t="s">
        <v>50</v>
      </c>
      <c r="D52" s="2">
        <v>2.3E-3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2015</vt:lpstr>
      <vt:lpstr>2007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3D</dc:creator>
  <cp:lastModifiedBy>3D</cp:lastModifiedBy>
  <dcterms:created xsi:type="dcterms:W3CDTF">2016-01-16T06:04:35Z</dcterms:created>
  <dcterms:modified xsi:type="dcterms:W3CDTF">2016-01-16T07:37:25Z</dcterms:modified>
</cp:coreProperties>
</file>