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"/>
    </mc:Choice>
  </mc:AlternateContent>
  <bookViews>
    <workbookView xWindow="0" yWindow="0" windowWidth="19200" windowHeight="7185" activeTab="2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Calculator'!$B$6:$H$58</definedName>
    <definedName name="_xlnm._FilterDatabase" localSheetId="2" hidden="1">'Optimistic Nifty'!$B$6:$H$58</definedName>
    <definedName name="_xlnm._FilterDatabase" localSheetId="1" hidden="1">'Pessimistic Nifty'!$B$6:$H$58</definedName>
  </definedNames>
  <calcPr calcId="152511"/>
</workbook>
</file>

<file path=xl/calcChain.xml><?xml version="1.0" encoding="utf-8"?>
<calcChain xmlns="http://schemas.openxmlformats.org/spreadsheetml/2006/main">
  <c r="F47" i="7" l="1"/>
  <c r="F31" i="7"/>
  <c r="F16" i="7"/>
  <c r="G16" i="7" s="1"/>
  <c r="F35" i="7"/>
  <c r="F51" i="7"/>
  <c r="F41" i="7"/>
  <c r="G41" i="7" s="1"/>
  <c r="F42" i="7"/>
  <c r="G42" i="7" s="1"/>
  <c r="F21" i="7"/>
  <c r="F44" i="7"/>
  <c r="F55" i="7"/>
  <c r="G55" i="7" s="1"/>
  <c r="F34" i="7"/>
  <c r="G34" i="7" s="1"/>
  <c r="F25" i="7"/>
  <c r="F27" i="7"/>
  <c r="F48" i="7"/>
  <c r="G48" i="7" s="1"/>
  <c r="F40" i="7"/>
  <c r="G40" i="7" s="1"/>
  <c r="F24" i="7"/>
  <c r="F7" i="7"/>
  <c r="F32" i="7"/>
  <c r="G32" i="7" s="1"/>
  <c r="F50" i="7"/>
  <c r="G50" i="7" s="1"/>
  <c r="F20" i="7"/>
  <c r="F9" i="7"/>
  <c r="F11" i="7"/>
  <c r="G11" i="7" s="1"/>
  <c r="F10" i="7"/>
  <c r="G10" i="7" s="1"/>
  <c r="F46" i="7"/>
  <c r="F29" i="7"/>
  <c r="F8" i="7"/>
  <c r="G8" i="7" s="1"/>
  <c r="F19" i="7"/>
  <c r="G19" i="7" s="1"/>
  <c r="F13" i="7"/>
  <c r="F28" i="7"/>
  <c r="F23" i="7"/>
  <c r="G23" i="7" s="1"/>
  <c r="F26" i="7"/>
  <c r="F56" i="7"/>
  <c r="F39" i="7"/>
  <c r="F22" i="7"/>
  <c r="G22" i="7" s="1"/>
  <c r="F36" i="7"/>
  <c r="F54" i="7"/>
  <c r="F12" i="7"/>
  <c r="F45" i="7"/>
  <c r="G45" i="7" s="1"/>
  <c r="F18" i="7"/>
  <c r="F15" i="7"/>
  <c r="F14" i="7"/>
  <c r="F17" i="7"/>
  <c r="G17" i="7" s="1"/>
  <c r="F53" i="7"/>
  <c r="F43" i="7"/>
  <c r="F33" i="7"/>
  <c r="F37" i="7"/>
  <c r="G37" i="7" s="1"/>
  <c r="F30" i="7"/>
  <c r="G30" i="7" s="1"/>
  <c r="F38" i="7"/>
  <c r="F49" i="7"/>
  <c r="G49" i="7" s="1"/>
  <c r="H49" i="7" s="1"/>
  <c r="F52" i="7"/>
  <c r="D57" i="7"/>
  <c r="E49" i="7"/>
  <c r="G38" i="7"/>
  <c r="E38" i="7"/>
  <c r="H38" i="7" s="1"/>
  <c r="E30" i="7"/>
  <c r="E37" i="7"/>
  <c r="G33" i="7"/>
  <c r="H33" i="7" s="1"/>
  <c r="E33" i="7"/>
  <c r="G43" i="7"/>
  <c r="E43" i="7"/>
  <c r="G53" i="7"/>
  <c r="E53" i="7"/>
  <c r="E17" i="7"/>
  <c r="G14" i="7"/>
  <c r="H14" i="7" s="1"/>
  <c r="E14" i="7"/>
  <c r="G15" i="7"/>
  <c r="E15" i="7"/>
  <c r="G18" i="7"/>
  <c r="E18" i="7"/>
  <c r="E45" i="7"/>
  <c r="G12" i="7"/>
  <c r="H12" i="7" s="1"/>
  <c r="E12" i="7"/>
  <c r="G54" i="7"/>
  <c r="E54" i="7"/>
  <c r="G36" i="7"/>
  <c r="E36" i="7"/>
  <c r="E22" i="7"/>
  <c r="G39" i="7"/>
  <c r="H39" i="7" s="1"/>
  <c r="E39" i="7"/>
  <c r="G56" i="7"/>
  <c r="E56" i="7"/>
  <c r="G26" i="7"/>
  <c r="E26" i="7"/>
  <c r="E23" i="7"/>
  <c r="G28" i="7"/>
  <c r="E28" i="7"/>
  <c r="G13" i="7"/>
  <c r="E13" i="7"/>
  <c r="E19" i="7"/>
  <c r="E8" i="7"/>
  <c r="G29" i="7"/>
  <c r="E29" i="7"/>
  <c r="H29" i="7" s="1"/>
  <c r="G46" i="7"/>
  <c r="E46" i="7"/>
  <c r="E10" i="7"/>
  <c r="E11" i="7"/>
  <c r="G9" i="7"/>
  <c r="E9" i="7"/>
  <c r="H9" i="7" s="1"/>
  <c r="G20" i="7"/>
  <c r="E20" i="7"/>
  <c r="E50" i="7"/>
  <c r="E32" i="7"/>
  <c r="G7" i="7"/>
  <c r="E7" i="7"/>
  <c r="G24" i="7"/>
  <c r="E24" i="7"/>
  <c r="E40" i="7"/>
  <c r="E48" i="7"/>
  <c r="G27" i="7"/>
  <c r="E27" i="7"/>
  <c r="G25" i="7"/>
  <c r="H25" i="7" s="1"/>
  <c r="E25" i="7"/>
  <c r="E34" i="7"/>
  <c r="E55" i="7"/>
  <c r="G44" i="7"/>
  <c r="E44" i="7"/>
  <c r="H44" i="7" s="1"/>
  <c r="G21" i="7"/>
  <c r="H21" i="7" s="1"/>
  <c r="E21" i="7"/>
  <c r="E42" i="7"/>
  <c r="E41" i="7"/>
  <c r="G51" i="7"/>
  <c r="E51" i="7"/>
  <c r="H51" i="7" s="1"/>
  <c r="G35" i="7"/>
  <c r="H35" i="7" s="1"/>
  <c r="E35" i="7"/>
  <c r="E16" i="7"/>
  <c r="G31" i="7"/>
  <c r="E31" i="7"/>
  <c r="G47" i="7"/>
  <c r="E47" i="7"/>
  <c r="G52" i="7"/>
  <c r="H52" i="7" s="1"/>
  <c r="E52" i="7"/>
  <c r="F49" i="4"/>
  <c r="G49" i="4" s="1"/>
  <c r="F38" i="4"/>
  <c r="F30" i="4"/>
  <c r="G30" i="4" s="1"/>
  <c r="F37" i="4"/>
  <c r="F33" i="4"/>
  <c r="F43" i="4"/>
  <c r="F53" i="4"/>
  <c r="G53" i="4" s="1"/>
  <c r="H53" i="4" s="1"/>
  <c r="F17" i="4"/>
  <c r="F14" i="4"/>
  <c r="F15" i="4"/>
  <c r="F18" i="4"/>
  <c r="G18" i="4" s="1"/>
  <c r="H18" i="4" s="1"/>
  <c r="F45" i="4"/>
  <c r="F12" i="4"/>
  <c r="F54" i="4"/>
  <c r="F36" i="4"/>
  <c r="G36" i="4" s="1"/>
  <c r="H36" i="4" s="1"/>
  <c r="F22" i="4"/>
  <c r="F39" i="4"/>
  <c r="F56" i="4"/>
  <c r="G56" i="4" s="1"/>
  <c r="F26" i="4"/>
  <c r="G26" i="4" s="1"/>
  <c r="H26" i="4" s="1"/>
  <c r="F23" i="4"/>
  <c r="F28" i="4"/>
  <c r="F13" i="4"/>
  <c r="G13" i="4" s="1"/>
  <c r="F19" i="4"/>
  <c r="G19" i="4" s="1"/>
  <c r="H19" i="4" s="1"/>
  <c r="F8" i="4"/>
  <c r="F29" i="4"/>
  <c r="F46" i="4"/>
  <c r="F10" i="4"/>
  <c r="G10" i="4" s="1"/>
  <c r="H10" i="4" s="1"/>
  <c r="F11" i="4"/>
  <c r="F9" i="4"/>
  <c r="G9" i="4" s="1"/>
  <c r="F20" i="4"/>
  <c r="F50" i="4"/>
  <c r="F32" i="4"/>
  <c r="F7" i="4"/>
  <c r="F24" i="4"/>
  <c r="F40" i="4"/>
  <c r="G40" i="4" s="1"/>
  <c r="H40" i="4" s="1"/>
  <c r="F48" i="4"/>
  <c r="F27" i="4"/>
  <c r="G27" i="4" s="1"/>
  <c r="F25" i="4"/>
  <c r="G25" i="4" s="1"/>
  <c r="F34" i="4"/>
  <c r="G34" i="4" s="1"/>
  <c r="F55" i="4"/>
  <c r="F44" i="4"/>
  <c r="F21" i="4"/>
  <c r="G21" i="4" s="1"/>
  <c r="F42" i="4"/>
  <c r="G42" i="4" s="1"/>
  <c r="H42" i="4" s="1"/>
  <c r="F41" i="4"/>
  <c r="F51" i="4"/>
  <c r="F35" i="4"/>
  <c r="G35" i="4" s="1"/>
  <c r="F16" i="4"/>
  <c r="G16" i="4" s="1"/>
  <c r="H16" i="4" s="1"/>
  <c r="F31" i="4"/>
  <c r="F47" i="4"/>
  <c r="F52" i="4"/>
  <c r="G52" i="4" s="1"/>
  <c r="G31" i="4"/>
  <c r="H31" i="4" s="1"/>
  <c r="G17" i="4"/>
  <c r="G24" i="4"/>
  <c r="G50" i="4"/>
  <c r="H50" i="4" s="1"/>
  <c r="G43" i="4"/>
  <c r="G38" i="4"/>
  <c r="G55" i="4"/>
  <c r="H55" i="4" s="1"/>
  <c r="G32" i="4"/>
  <c r="H32" i="4" s="1"/>
  <c r="G46" i="4"/>
  <c r="G8" i="4"/>
  <c r="G22" i="4"/>
  <c r="G15" i="4"/>
  <c r="D57" i="4"/>
  <c r="E49" i="4"/>
  <c r="E38" i="4"/>
  <c r="E30" i="4"/>
  <c r="G37" i="4"/>
  <c r="E37" i="4"/>
  <c r="G33" i="4"/>
  <c r="E33" i="4"/>
  <c r="E43" i="4"/>
  <c r="E53" i="4"/>
  <c r="E17" i="4"/>
  <c r="G14" i="4"/>
  <c r="E14" i="4"/>
  <c r="E15" i="4"/>
  <c r="E18" i="4"/>
  <c r="G45" i="4"/>
  <c r="H45" i="4" s="1"/>
  <c r="E45" i="4"/>
  <c r="G12" i="4"/>
  <c r="E12" i="4"/>
  <c r="G54" i="4"/>
  <c r="E54" i="4"/>
  <c r="E36" i="4"/>
  <c r="E22" i="4"/>
  <c r="G39" i="4"/>
  <c r="E39" i="4"/>
  <c r="E56" i="4"/>
  <c r="E26" i="4"/>
  <c r="G23" i="4"/>
  <c r="H23" i="4" s="1"/>
  <c r="E23" i="4"/>
  <c r="G28" i="4"/>
  <c r="E28" i="4"/>
  <c r="E13" i="4"/>
  <c r="E19" i="4"/>
  <c r="E8" i="4"/>
  <c r="G29" i="4"/>
  <c r="E29" i="4"/>
  <c r="E46" i="4"/>
  <c r="E10" i="4"/>
  <c r="G11" i="4"/>
  <c r="E11" i="4"/>
  <c r="E9" i="4"/>
  <c r="G20" i="4"/>
  <c r="E20" i="4"/>
  <c r="E50" i="4"/>
  <c r="E32" i="4"/>
  <c r="G7" i="4"/>
  <c r="E7" i="4"/>
  <c r="E24" i="4"/>
  <c r="E40" i="4"/>
  <c r="G48" i="4"/>
  <c r="E48" i="4"/>
  <c r="E27" i="4"/>
  <c r="E25" i="4"/>
  <c r="E34" i="4"/>
  <c r="E55" i="4"/>
  <c r="G44" i="4"/>
  <c r="E44" i="4"/>
  <c r="E21" i="4"/>
  <c r="E42" i="4"/>
  <c r="G41" i="4"/>
  <c r="E41" i="4"/>
  <c r="G51" i="4"/>
  <c r="E51" i="4"/>
  <c r="E35" i="4"/>
  <c r="E16" i="4"/>
  <c r="E31" i="4"/>
  <c r="G47" i="4"/>
  <c r="E47" i="4"/>
  <c r="E52" i="4"/>
  <c r="E47" i="6"/>
  <c r="E31" i="6"/>
  <c r="E16" i="6"/>
  <c r="E35" i="6"/>
  <c r="E51" i="6"/>
  <c r="E41" i="6"/>
  <c r="E42" i="6"/>
  <c r="E21" i="6"/>
  <c r="E44" i="6"/>
  <c r="E55" i="6"/>
  <c r="E34" i="6"/>
  <c r="E25" i="6"/>
  <c r="E27" i="6"/>
  <c r="E48" i="6"/>
  <c r="E40" i="6"/>
  <c r="E24" i="6"/>
  <c r="E7" i="6"/>
  <c r="E32" i="6"/>
  <c r="E50" i="6"/>
  <c r="E20" i="6"/>
  <c r="E9" i="6"/>
  <c r="E11" i="6"/>
  <c r="E10" i="6"/>
  <c r="E46" i="6"/>
  <c r="E29" i="6"/>
  <c r="E8" i="6"/>
  <c r="E19" i="6"/>
  <c r="E13" i="6"/>
  <c r="E28" i="6"/>
  <c r="E23" i="6"/>
  <c r="E26" i="6"/>
  <c r="E56" i="6"/>
  <c r="E39" i="6"/>
  <c r="E22" i="6"/>
  <c r="E36" i="6"/>
  <c r="E54" i="6"/>
  <c r="E12" i="6"/>
  <c r="E45" i="6"/>
  <c r="E18" i="6"/>
  <c r="E15" i="6"/>
  <c r="E14" i="6"/>
  <c r="E17" i="6"/>
  <c r="E53" i="6"/>
  <c r="E43" i="6"/>
  <c r="E33" i="6"/>
  <c r="E37" i="6"/>
  <c r="E30" i="6"/>
  <c r="E38" i="6"/>
  <c r="E49" i="6"/>
  <c r="E52" i="6"/>
  <c r="G44" i="6"/>
  <c r="G55" i="6"/>
  <c r="G34" i="6"/>
  <c r="H40" i="7" l="1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8" i="4"/>
  <c r="H17" i="4"/>
  <c r="H34" i="4"/>
  <c r="H48" i="4"/>
  <c r="H11" i="4"/>
  <c r="H41" i="4"/>
  <c r="H22" i="4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7" i="4"/>
  <c r="H29" i="4"/>
  <c r="H47" i="4"/>
  <c r="H44" i="4"/>
  <c r="H14" i="4"/>
  <c r="H39" i="4"/>
  <c r="H21" i="4"/>
  <c r="H46" i="4"/>
  <c r="H15" i="4"/>
  <c r="H51" i="4"/>
  <c r="H25" i="4"/>
  <c r="H9" i="4"/>
  <c r="H13" i="4"/>
  <c r="H12" i="4"/>
  <c r="H43" i="4"/>
  <c r="H37" i="4"/>
  <c r="H38" i="4"/>
  <c r="H24" i="4"/>
  <c r="H56" i="4"/>
  <c r="H35" i="4"/>
  <c r="H27" i="4"/>
  <c r="H20" i="4"/>
  <c r="H28" i="4"/>
  <c r="H54" i="4"/>
  <c r="H33" i="4"/>
  <c r="H30" i="4"/>
  <c r="H49" i="4"/>
  <c r="H52" i="4"/>
  <c r="H44" i="6"/>
  <c r="D57" i="6"/>
  <c r="G30" i="6"/>
  <c r="G49" i="6"/>
  <c r="G38" i="6"/>
  <c r="G37" i="6"/>
  <c r="G33" i="6"/>
  <c r="G14" i="6"/>
  <c r="G43" i="6"/>
  <c r="G53" i="6"/>
  <c r="G17" i="6"/>
  <c r="G15" i="6"/>
  <c r="G45" i="6"/>
  <c r="G18" i="6"/>
  <c r="G12" i="6"/>
  <c r="G36" i="6"/>
  <c r="G54" i="6"/>
  <c r="G22" i="6"/>
  <c r="G39" i="6"/>
  <c r="G56" i="6"/>
  <c r="G26" i="6"/>
  <c r="G23" i="6"/>
  <c r="G28" i="6"/>
  <c r="G13" i="6"/>
  <c r="G19" i="6"/>
  <c r="G11" i="6"/>
  <c r="G8" i="6"/>
  <c r="G29" i="6"/>
  <c r="G46" i="6"/>
  <c r="G10" i="6"/>
  <c r="G20" i="6"/>
  <c r="G50" i="6"/>
  <c r="G32" i="6"/>
  <c r="G7" i="6"/>
  <c r="G9" i="6"/>
  <c r="G24" i="6"/>
  <c r="G40" i="6"/>
  <c r="G48" i="6"/>
  <c r="G27" i="6"/>
  <c r="G25" i="6"/>
  <c r="H34" i="6"/>
  <c r="H55" i="6"/>
  <c r="G42" i="6"/>
  <c r="G41" i="6"/>
  <c r="G21" i="6"/>
  <c r="G51" i="6"/>
  <c r="G35" i="6"/>
  <c r="G16" i="6"/>
  <c r="H16" i="6" s="1"/>
  <c r="G31" i="6"/>
  <c r="G47" i="6"/>
  <c r="G52" i="6"/>
  <c r="H57" i="7" l="1"/>
  <c r="H57" i="4"/>
  <c r="H21" i="6"/>
  <c r="H23" i="6"/>
  <c r="H36" i="6"/>
  <c r="H18" i="6"/>
  <c r="H14" i="6"/>
  <c r="H37" i="6"/>
  <c r="H41" i="6"/>
  <c r="H54" i="6"/>
  <c r="H51" i="6"/>
  <c r="H42" i="6"/>
  <c r="H9" i="6"/>
  <c r="H29" i="6"/>
  <c r="H25" i="6"/>
  <c r="H48" i="6"/>
  <c r="H24" i="6"/>
  <c r="H50" i="6"/>
  <c r="H10" i="6"/>
  <c r="H19" i="6"/>
  <c r="H28" i="6"/>
  <c r="H26" i="6"/>
  <c r="H12" i="6"/>
  <c r="H45" i="6"/>
  <c r="H43" i="6"/>
  <c r="H33" i="6"/>
  <c r="H38" i="6"/>
  <c r="H52" i="6"/>
  <c r="H40" i="6"/>
  <c r="H46" i="6"/>
  <c r="H56" i="6"/>
  <c r="H49" i="6"/>
  <c r="H47" i="6"/>
  <c r="H35" i="6"/>
  <c r="H7" i="6"/>
  <c r="H20" i="6"/>
  <c r="H11" i="6"/>
  <c r="H39" i="6"/>
  <c r="H15" i="6"/>
  <c r="H53" i="6"/>
  <c r="H30" i="6"/>
  <c r="H31" i="6"/>
  <c r="H27" i="6"/>
  <c r="H32" i="6"/>
  <c r="H8" i="6"/>
  <c r="H13" i="6"/>
  <c r="H22" i="6"/>
  <c r="H17" i="6"/>
  <c r="H57" i="6" l="1"/>
</calcChain>
</file>

<file path=xl/sharedStrings.xml><?xml version="1.0" encoding="utf-8"?>
<sst xmlns="http://schemas.openxmlformats.org/spreadsheetml/2006/main" count="177" uniqueCount="58">
  <si>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</si>
  <si>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</si>
  <si>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</si>
  <si>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</si>
  <si>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</si>
  <si>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</si>
  <si>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</si>
  <si>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</si>
  <si>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</si>
  <si>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</si>
  <si>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</si>
  <si>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</si>
  <si>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</si>
  <si>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</si>
  <si>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</si>
  <si>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</si>
  <si>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Cairn India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</si>
  <si>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</si>
  <si>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</si>
  <si>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</si>
  <si>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</si>
  <si>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</si>
  <si>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</si>
  <si>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</si>
  <si>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</si>
  <si>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</si>
  <si>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</si>
  <si>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</si>
  <si>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</si>
  <si>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</si>
  <si>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</si>
  <si>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</si>
  <si>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</si>
  <si>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</si>
  <si>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</si>
  <si>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</si>
  <si>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</si>
  <si>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NMDC Ltd.</t>
  </si>
  <si>
    <t>NTPC Ltd.</t>
  </si>
  <si>
    <t>Oil &amp; Natural Gas Corporation Ltd.</t>
  </si>
  <si>
    <t>Punjab National Bank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</si>
  <si>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</si>
  <si>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</si>
  <si>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</si>
  <si>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</si>
  <si>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</si>
  <si>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</si>
  <si>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</si>
  <si>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</si>
  <si>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</si>
  <si>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</si>
  <si>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</si>
  <si>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</si>
  <si>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IDEA</t>
  </si>
  <si>
    <t>Yes Bank</t>
  </si>
  <si>
    <t>Zee</t>
  </si>
  <si>
    <t>Bosch</t>
  </si>
  <si>
    <t>Vedanta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</si>
</sst>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53.27% of Nifty </a:t>
          </a:r>
        </a:p>
        <a:p>
          <a:endParaRPr lang="en-US" sz="1100" b="1" baseline="0"/>
        </a:p>
        <a:p>
          <a:r>
            <a:rPr lang="en-US" sz="1100" b="1" baseline="0"/>
            <a:t>Top 20 stocks = 74.85%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April 2015.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opLeftCell="A7" zoomScaleNormal="100" workbookViewId="0">
      <selection activeCell="D7" sqref="D7:D2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52</v>
      </c>
      <c r="H6" s="10" t="s">
        <v>2</v>
      </c>
    </row>
    <row r="7" spans="2:8" ht="15" customHeight="1" x14ac:dyDescent="0.25">
      <c r="B7" s="16" t="s">
        <v>24</v>
      </c>
      <c r="C7" s="16">
        <v>1050.55</v>
      </c>
      <c r="D7" s="16">
        <v>6.92</v>
      </c>
      <c r="E7" s="17">
        <f>8433.65*D7/100</f>
        <v>583.60857999999996</v>
      </c>
      <c r="F7" s="16">
        <v>1050.55</v>
      </c>
      <c r="G7" s="17">
        <f>(F7-C7)/C7*100</f>
        <v>0</v>
      </c>
      <c r="H7" s="17">
        <f>E7+((E7*G7)/100)</f>
        <v>583.60857999999996</v>
      </c>
    </row>
    <row r="8" spans="2:8" x14ac:dyDescent="0.25">
      <c r="B8" s="16" t="s">
        <v>30</v>
      </c>
      <c r="C8" s="16">
        <v>2023.15</v>
      </c>
      <c r="D8" s="16">
        <v>6.77</v>
      </c>
      <c r="E8" s="17">
        <f>8433.65*D8/100</f>
        <v>570.95810499999993</v>
      </c>
      <c r="F8" s="16">
        <v>2023.15</v>
      </c>
      <c r="G8" s="17">
        <f>(F8-C8)/C8*100</f>
        <v>0</v>
      </c>
      <c r="H8" s="17">
        <f>E8+((E8*G8)/100)</f>
        <v>570.95810499999993</v>
      </c>
    </row>
    <row r="9" spans="2:8" x14ac:dyDescent="0.25">
      <c r="B9" s="16" t="s">
        <v>23</v>
      </c>
      <c r="C9" s="16">
        <v>1236.05</v>
      </c>
      <c r="D9" s="16">
        <v>6.53</v>
      </c>
      <c r="E9" s="17">
        <f>8433.65*D9/100</f>
        <v>550.71734500000002</v>
      </c>
      <c r="F9" s="16">
        <v>1236.05</v>
      </c>
      <c r="G9" s="17">
        <f>(F9-C9)/C9*100</f>
        <v>0</v>
      </c>
      <c r="H9" s="17">
        <f>E9+((E9*G9)/100)</f>
        <v>550.71734500000002</v>
      </c>
    </row>
    <row r="10" spans="2:8" x14ac:dyDescent="0.25">
      <c r="B10" s="16" t="s">
        <v>28</v>
      </c>
      <c r="C10" s="16">
        <v>317.25</v>
      </c>
      <c r="D10" s="16">
        <v>6.17</v>
      </c>
      <c r="E10" s="17">
        <f>8433.65*D10/100</f>
        <v>520.35620499999993</v>
      </c>
      <c r="F10" s="16">
        <v>317.25</v>
      </c>
      <c r="G10" s="17">
        <f>(F10-C10)/C10*100</f>
        <v>0</v>
      </c>
      <c r="H10" s="17">
        <f>E10+((E10*G10)/100)</f>
        <v>520.35620499999993</v>
      </c>
    </row>
    <row r="11" spans="2:8" x14ac:dyDescent="0.25">
      <c r="B11" s="16" t="s">
        <v>31</v>
      </c>
      <c r="C11" s="16">
        <v>327.10000000000002</v>
      </c>
      <c r="D11" s="16">
        <v>6.14</v>
      </c>
      <c r="E11" s="17">
        <f>8433.65*D11/100</f>
        <v>517.82610999999997</v>
      </c>
      <c r="F11" s="16">
        <v>327.10000000000002</v>
      </c>
      <c r="G11" s="17">
        <f>(F11-C11)/C11*100</f>
        <v>0</v>
      </c>
      <c r="H11" s="17">
        <f>E11+((E11*G11)/100)</f>
        <v>517.82610999999997</v>
      </c>
    </row>
    <row r="12" spans="2:8" x14ac:dyDescent="0.25">
      <c r="B12" s="16" t="s">
        <v>42</v>
      </c>
      <c r="C12" s="16">
        <v>877</v>
      </c>
      <c r="D12" s="16">
        <v>4.8499999999999996</v>
      </c>
      <c r="E12" s="17">
        <f>8433.65*D12/100</f>
        <v>409.03202499999992</v>
      </c>
      <c r="F12" s="16">
        <v>877</v>
      </c>
      <c r="G12" s="17">
        <f>(F12-C12)/C12*100</f>
        <v>0</v>
      </c>
      <c r="H12" s="17">
        <f>E12+((E12*G12)/100)</f>
        <v>409.03202499999992</v>
      </c>
    </row>
    <row r="13" spans="2:8" x14ac:dyDescent="0.25">
      <c r="B13" s="16" t="s">
        <v>33</v>
      </c>
      <c r="C13" s="16">
        <v>1654.45</v>
      </c>
      <c r="D13" s="16">
        <v>4.54</v>
      </c>
      <c r="E13" s="17">
        <f>8433.65*D13/100</f>
        <v>382.88771000000003</v>
      </c>
      <c r="F13" s="16">
        <v>1654.45</v>
      </c>
      <c r="G13" s="17">
        <f>(F13-C13)/C13*100</f>
        <v>0</v>
      </c>
      <c r="H13" s="17">
        <f>E13+((E13*G13)/100)</f>
        <v>382.88771000000003</v>
      </c>
    </row>
    <row r="14" spans="2:8" x14ac:dyDescent="0.25">
      <c r="B14" s="16" t="s">
        <v>48</v>
      </c>
      <c r="C14" s="16">
        <v>2610.3000000000002</v>
      </c>
      <c r="D14" s="16">
        <v>4.47</v>
      </c>
      <c r="E14" s="17">
        <f>8433.65*D14/100</f>
        <v>376.98415499999993</v>
      </c>
      <c r="F14" s="16">
        <v>2610.3000000000002</v>
      </c>
      <c r="G14" s="17">
        <f>(F14-C14)/C14*100</f>
        <v>0</v>
      </c>
      <c r="H14" s="17">
        <f>E14+((E14*G14)/100)</f>
        <v>376.98415499999993</v>
      </c>
    </row>
    <row r="15" spans="2:8" x14ac:dyDescent="0.25">
      <c r="B15" s="16" t="s">
        <v>44</v>
      </c>
      <c r="C15" s="16">
        <v>966.1</v>
      </c>
      <c r="D15" s="16">
        <v>3.53</v>
      </c>
      <c r="E15" s="17">
        <f>8433.65*D15/100</f>
        <v>297.70784499999996</v>
      </c>
      <c r="F15" s="16">
        <v>966.1</v>
      </c>
      <c r="G15" s="17">
        <f>(F15-C15)/C15*100</f>
        <v>0</v>
      </c>
      <c r="H15" s="17">
        <f>E15+((E15*G15)/100)</f>
        <v>297.70784499999996</v>
      </c>
    </row>
    <row r="16" spans="2:8" x14ac:dyDescent="0.25">
      <c r="B16" s="16" t="s">
        <v>10</v>
      </c>
      <c r="C16" s="16">
        <v>585.4</v>
      </c>
      <c r="D16" s="16">
        <v>3.35</v>
      </c>
      <c r="E16" s="17">
        <f>8433.65*D16/100</f>
        <v>282.52727500000003</v>
      </c>
      <c r="F16" s="16">
        <v>585.4</v>
      </c>
      <c r="G16" s="17">
        <f>(F16-C16)/C16*100</f>
        <v>0</v>
      </c>
      <c r="H16" s="17">
        <f>E16+((E16*G16)/100)</f>
        <v>282.52727500000003</v>
      </c>
    </row>
    <row r="17" spans="2:8" x14ac:dyDescent="0.25">
      <c r="B17" s="16" t="s">
        <v>45</v>
      </c>
      <c r="C17" s="16">
        <v>481.6</v>
      </c>
      <c r="D17" s="16">
        <v>3.06</v>
      </c>
      <c r="E17" s="17">
        <f>8433.65*D17/100</f>
        <v>258.06969000000004</v>
      </c>
      <c r="F17" s="16">
        <v>481.6</v>
      </c>
      <c r="G17" s="17">
        <f>(F17-C17)/C17*100</f>
        <v>0</v>
      </c>
      <c r="H17" s="17">
        <f>E17+((E17*G17)/100)</f>
        <v>258.06969000000004</v>
      </c>
    </row>
    <row r="18" spans="2:8" x14ac:dyDescent="0.25">
      <c r="B18" s="16" t="s">
        <v>43</v>
      </c>
      <c r="C18" s="16">
        <v>278.14999999999998</v>
      </c>
      <c r="D18" s="16">
        <v>2.92</v>
      </c>
      <c r="E18" s="17">
        <f>8433.65*D18/100</f>
        <v>246.26257999999999</v>
      </c>
      <c r="F18" s="16">
        <v>278.14999999999998</v>
      </c>
      <c r="G18" s="17">
        <f>(F18-C18)/C18*100</f>
        <v>0</v>
      </c>
      <c r="H18" s="17">
        <f>E18+((E18*G18)/100)</f>
        <v>246.26257999999999</v>
      </c>
    </row>
    <row r="19" spans="2:8" x14ac:dyDescent="0.25">
      <c r="B19" s="16" t="s">
        <v>32</v>
      </c>
      <c r="C19" s="16">
        <v>1399.3</v>
      </c>
      <c r="D19" s="16">
        <v>2.4</v>
      </c>
      <c r="E19" s="17">
        <f>8433.65*D19/100</f>
        <v>202.40759999999997</v>
      </c>
      <c r="F19" s="16">
        <v>1399.3</v>
      </c>
      <c r="G19" s="17">
        <f>(F19-C19)/C19*100</f>
        <v>0</v>
      </c>
      <c r="H19" s="17">
        <f>E19+((E19*G19)/100)</f>
        <v>202.40759999999997</v>
      </c>
    </row>
    <row r="20" spans="2:8" x14ac:dyDescent="0.25">
      <c r="B20" s="16" t="s">
        <v>27</v>
      </c>
      <c r="C20" s="16">
        <v>859.55</v>
      </c>
      <c r="D20" s="16">
        <v>2.04</v>
      </c>
      <c r="E20" s="17">
        <f>8433.65*D20/100</f>
        <v>172.04646</v>
      </c>
      <c r="F20" s="16">
        <v>859.55</v>
      </c>
      <c r="G20" s="17">
        <f>(F20-C20)/C20*100</f>
        <v>0</v>
      </c>
      <c r="H20" s="17">
        <f>E20+((E20*G20)/100)</f>
        <v>172.04646</v>
      </c>
    </row>
    <row r="21" spans="2:8" x14ac:dyDescent="0.25">
      <c r="B21" s="16" t="s">
        <v>13</v>
      </c>
      <c r="C21" s="16">
        <v>425.6</v>
      </c>
      <c r="D21" s="16">
        <v>1.98</v>
      </c>
      <c r="E21" s="17">
        <f>8433.65*D21/100</f>
        <v>166.98626999999999</v>
      </c>
      <c r="F21" s="16">
        <v>425.6</v>
      </c>
      <c r="G21" s="17">
        <f>(F21-C21)/C21*100</f>
        <v>0</v>
      </c>
      <c r="H21" s="17">
        <f>E21+((E21*G21)/100)</f>
        <v>166.98626999999999</v>
      </c>
    </row>
    <row r="22" spans="2:8" x14ac:dyDescent="0.25">
      <c r="B22" s="16" t="s">
        <v>39</v>
      </c>
      <c r="C22" s="16">
        <v>329.85</v>
      </c>
      <c r="D22" s="16">
        <v>1.98</v>
      </c>
      <c r="E22" s="17">
        <f>8433.65*D22/100</f>
        <v>166.98626999999999</v>
      </c>
      <c r="F22" s="16">
        <v>329.85</v>
      </c>
      <c r="G22" s="17">
        <f>(F22-C22)/C22*100</f>
        <v>0</v>
      </c>
      <c r="H22" s="17">
        <f>E22+((E22*G22)/100)</f>
        <v>166.98626999999999</v>
      </c>
    </row>
    <row r="23" spans="2:8" x14ac:dyDescent="0.25">
      <c r="B23" s="16" t="s">
        <v>35</v>
      </c>
      <c r="C23" s="16">
        <v>1258.0999999999999</v>
      </c>
      <c r="D23" s="16">
        <v>1.95</v>
      </c>
      <c r="E23" s="17">
        <f>8433.65*D23/100</f>
        <v>164.456175</v>
      </c>
      <c r="F23" s="16">
        <v>1258.0999999999999</v>
      </c>
      <c r="G23" s="17">
        <f>(F23-C23)/C23*100</f>
        <v>0</v>
      </c>
      <c r="H23" s="17">
        <f>E23+((E23*G23)/100)</f>
        <v>164.456175</v>
      </c>
    </row>
    <row r="24" spans="2:8" x14ac:dyDescent="0.25">
      <c r="B24" s="16" t="s">
        <v>22</v>
      </c>
      <c r="C24" s="16">
        <v>1010.75</v>
      </c>
      <c r="D24" s="16">
        <v>1.88</v>
      </c>
      <c r="E24" s="17">
        <f>8433.65*D24/100</f>
        <v>158.55261999999999</v>
      </c>
      <c r="F24" s="16">
        <v>1010.75</v>
      </c>
      <c r="G24" s="17">
        <f>(F24-C24)/C24*100</f>
        <v>0</v>
      </c>
      <c r="H24" s="17">
        <f>E24+((E24*G24)/100)</f>
        <v>158.55261999999999</v>
      </c>
    </row>
    <row r="25" spans="2:8" x14ac:dyDescent="0.25">
      <c r="B25" s="16" t="s">
        <v>18</v>
      </c>
      <c r="C25" s="16">
        <v>391.05</v>
      </c>
      <c r="D25" s="16">
        <v>1.69</v>
      </c>
      <c r="E25" s="17">
        <f>8433.65*D25/100</f>
        <v>142.528685</v>
      </c>
      <c r="F25" s="16">
        <v>391.05</v>
      </c>
      <c r="G25" s="17">
        <f>(F25-C25)/C25*100</f>
        <v>0</v>
      </c>
      <c r="H25" s="17">
        <f>E25+((E25*G25)/100)</f>
        <v>142.528685</v>
      </c>
    </row>
    <row r="26" spans="2:8" x14ac:dyDescent="0.25">
      <c r="B26" s="16" t="s">
        <v>36</v>
      </c>
      <c r="C26" s="16">
        <v>3785.8</v>
      </c>
      <c r="D26" s="16">
        <v>1.68</v>
      </c>
      <c r="E26" s="17">
        <f>8433.65*D26/100</f>
        <v>141.68531999999999</v>
      </c>
      <c r="F26" s="16">
        <v>3785.8</v>
      </c>
      <c r="G26" s="17">
        <f>(F26-C26)/C26*100</f>
        <v>0</v>
      </c>
      <c r="H26" s="17">
        <f>E26+((E26*G26)/100)</f>
        <v>141.68531999999999</v>
      </c>
    </row>
    <row r="27" spans="2:8" x14ac:dyDescent="0.25">
      <c r="B27" s="16" t="s">
        <v>19</v>
      </c>
      <c r="C27" s="16">
        <v>3535.25</v>
      </c>
      <c r="D27" s="16">
        <v>1.5</v>
      </c>
      <c r="E27" s="17">
        <f>8433.65*D27/100</f>
        <v>126.50474999999999</v>
      </c>
      <c r="F27" s="16">
        <v>3535.25</v>
      </c>
      <c r="G27" s="17">
        <f>(F27-C27)/C27*100</f>
        <v>0</v>
      </c>
      <c r="H27" s="17">
        <f>E27+((E27*G27)/100)</f>
        <v>126.50474999999999</v>
      </c>
    </row>
    <row r="28" spans="2:8" x14ac:dyDescent="0.25">
      <c r="B28" s="16" t="s">
        <v>34</v>
      </c>
      <c r="C28" s="16">
        <v>1833.25</v>
      </c>
      <c r="D28" s="16">
        <v>1.48</v>
      </c>
      <c r="E28" s="17">
        <f>8433.65*D28/100</f>
        <v>124.81801999999999</v>
      </c>
      <c r="F28" s="16">
        <v>1833.25</v>
      </c>
      <c r="G28" s="17">
        <f>(F28-C28)/C28*100</f>
        <v>0</v>
      </c>
      <c r="H28" s="17">
        <f>E28+((E28*G28)/100)</f>
        <v>124.81801999999999</v>
      </c>
    </row>
    <row r="29" spans="2:8" x14ac:dyDescent="0.25">
      <c r="B29" s="16" t="s">
        <v>29</v>
      </c>
      <c r="C29" s="16">
        <v>873.95</v>
      </c>
      <c r="D29" s="16">
        <v>1.27</v>
      </c>
      <c r="E29" s="17">
        <f>8433.65*D29/100</f>
        <v>107.10735499999998</v>
      </c>
      <c r="F29" s="16">
        <v>873.95</v>
      </c>
      <c r="G29" s="17">
        <f>(F29-C29)/C29*100</f>
        <v>0</v>
      </c>
      <c r="H29" s="17">
        <f>E29+((E29*G29)/100)</f>
        <v>107.10735499999998</v>
      </c>
    </row>
    <row r="30" spans="2:8" x14ac:dyDescent="0.25">
      <c r="B30" s="16" t="s">
        <v>51</v>
      </c>
      <c r="C30" s="16">
        <v>561.70000000000005</v>
      </c>
      <c r="D30" s="16">
        <v>1.24</v>
      </c>
      <c r="E30" s="17">
        <f>8433.65*D30/100</f>
        <v>104.57725999999998</v>
      </c>
      <c r="F30" s="16">
        <v>561.70000000000005</v>
      </c>
      <c r="G30" s="17">
        <f>(F30-C30)/C30*100</f>
        <v>0</v>
      </c>
      <c r="H30" s="17">
        <f>E30+((E30*G30)/100)</f>
        <v>104.57725999999998</v>
      </c>
    </row>
    <row r="31" spans="2:8" x14ac:dyDescent="0.25">
      <c r="B31" s="16" t="s">
        <v>9</v>
      </c>
      <c r="C31" s="16">
        <v>787.05</v>
      </c>
      <c r="D31" s="16">
        <v>1.19</v>
      </c>
      <c r="E31" s="17">
        <f>8433.65*D31/100</f>
        <v>100.360435</v>
      </c>
      <c r="F31" s="16">
        <v>787.05</v>
      </c>
      <c r="G31" s="17">
        <f>(F31-C31)/C31*100</f>
        <v>0</v>
      </c>
      <c r="H31" s="17">
        <f>E31+((E31*G31)/100)</f>
        <v>100.360435</v>
      </c>
    </row>
    <row r="32" spans="2:8" x14ac:dyDescent="0.25">
      <c r="B32" s="16" t="s">
        <v>25</v>
      </c>
      <c r="C32" s="16">
        <v>2696.85</v>
      </c>
      <c r="D32" s="16">
        <v>1.18</v>
      </c>
      <c r="E32" s="17">
        <f>8433.65*D32/100</f>
        <v>99.51706999999999</v>
      </c>
      <c r="F32" s="16">
        <v>2696.85</v>
      </c>
      <c r="G32" s="17">
        <f>(F32-C32)/C32*100</f>
        <v>0</v>
      </c>
      <c r="H32" s="17">
        <f>E32+((E32*G32)/100)</f>
        <v>99.51706999999999</v>
      </c>
    </row>
    <row r="33" spans="2:8" x14ac:dyDescent="0.25">
      <c r="B33" s="16" t="s">
        <v>49</v>
      </c>
      <c r="C33" s="16">
        <v>554.4</v>
      </c>
      <c r="D33" s="16">
        <v>1.1299999999999999</v>
      </c>
      <c r="E33" s="17">
        <f>8433.65*D33/100</f>
        <v>95.30024499999999</v>
      </c>
      <c r="F33" s="16">
        <v>554.4</v>
      </c>
      <c r="G33" s="17">
        <f>(F33-C33)/C33*100</f>
        <v>0</v>
      </c>
      <c r="H33" s="17">
        <f>E33+((E33*G33)/100)</f>
        <v>95.30024499999999</v>
      </c>
    </row>
    <row r="34" spans="2:8" x14ac:dyDescent="0.25">
      <c r="B34" s="16" t="s">
        <v>17</v>
      </c>
      <c r="C34" s="16">
        <v>650.45000000000005</v>
      </c>
      <c r="D34" s="16">
        <v>1.1100000000000001</v>
      </c>
      <c r="E34" s="17">
        <f>8433.65*D34/100</f>
        <v>93.613515000000007</v>
      </c>
      <c r="F34" s="16">
        <v>650.45000000000005</v>
      </c>
      <c r="G34" s="17">
        <f>(F34-C34)/C34*100</f>
        <v>0</v>
      </c>
      <c r="H34" s="17">
        <f>E34+((E34*G34)/100)</f>
        <v>93.613515000000007</v>
      </c>
    </row>
    <row r="35" spans="2:8" x14ac:dyDescent="0.25">
      <c r="B35" s="16" t="s">
        <v>11</v>
      </c>
      <c r="C35" s="16">
        <v>2316.1</v>
      </c>
      <c r="D35" s="16">
        <v>1.06</v>
      </c>
      <c r="E35" s="17">
        <f>8433.65*D35/100</f>
        <v>89.396689999999992</v>
      </c>
      <c r="F35" s="16">
        <v>2316.1</v>
      </c>
      <c r="G35" s="17">
        <f>(F35-C35)/C35*100</f>
        <v>0</v>
      </c>
      <c r="H35" s="17">
        <f>E35+((E35*G35)/100)</f>
        <v>89.396689999999992</v>
      </c>
    </row>
    <row r="36" spans="2:8" x14ac:dyDescent="0.25">
      <c r="B36" s="16" t="s">
        <v>41</v>
      </c>
      <c r="C36" s="16">
        <v>143.69999999999999</v>
      </c>
      <c r="D36" s="16">
        <v>1.06</v>
      </c>
      <c r="E36" s="17">
        <f>8433.65*D36/100</f>
        <v>89.396689999999992</v>
      </c>
      <c r="F36" s="16">
        <v>143.69999999999999</v>
      </c>
      <c r="G36" s="17">
        <f>(F36-C36)/C36*100</f>
        <v>0</v>
      </c>
      <c r="H36" s="17">
        <f>E36+((E36*G36)/100)</f>
        <v>89.396689999999992</v>
      </c>
    </row>
    <row r="37" spans="2:8" x14ac:dyDescent="0.25">
      <c r="B37" s="16" t="s">
        <v>50</v>
      </c>
      <c r="C37" s="16">
        <v>2975.3</v>
      </c>
      <c r="D37" s="16">
        <v>1.02</v>
      </c>
      <c r="E37" s="17">
        <f>8433.65*D37/100</f>
        <v>86.023229999999998</v>
      </c>
      <c r="F37" s="16">
        <v>2975.3</v>
      </c>
      <c r="G37" s="17">
        <f>(F37-C37)/C37*100</f>
        <v>0</v>
      </c>
      <c r="H37" s="17">
        <f>E37+((E37*G37)/100)</f>
        <v>86.023229999999998</v>
      </c>
    </row>
    <row r="38" spans="2:8" x14ac:dyDescent="0.25">
      <c r="B38" s="16" t="s">
        <v>54</v>
      </c>
      <c r="C38" s="16">
        <v>882.3</v>
      </c>
      <c r="D38" s="16">
        <v>0.96</v>
      </c>
      <c r="E38" s="17">
        <f>8433.65*D38/100</f>
        <v>80.963039999999992</v>
      </c>
      <c r="F38" s="16">
        <v>882.3</v>
      </c>
      <c r="G38" s="17">
        <f>(F38-C38)/C38*100</f>
        <v>0</v>
      </c>
      <c r="H38" s="17">
        <f>E38+((E38*G38)/100)</f>
        <v>80.963039999999992</v>
      </c>
    </row>
    <row r="39" spans="2:8" x14ac:dyDescent="0.25">
      <c r="B39" s="16" t="s">
        <v>38</v>
      </c>
      <c r="C39" s="16">
        <v>136.55000000000001</v>
      </c>
      <c r="D39" s="16">
        <v>0.95</v>
      </c>
      <c r="E39" s="17">
        <f>8433.65*D39/100</f>
        <v>80.119674999999987</v>
      </c>
      <c r="F39" s="16">
        <v>136.55000000000001</v>
      </c>
      <c r="G39" s="17">
        <f>(F39-C39)/C39*100</f>
        <v>0</v>
      </c>
      <c r="H39" s="17">
        <f>E39+((E39*G39)/100)</f>
        <v>80.119674999999987</v>
      </c>
    </row>
    <row r="40" spans="2:8" x14ac:dyDescent="0.25">
      <c r="B40" s="16" t="s">
        <v>21</v>
      </c>
      <c r="C40" s="16">
        <v>3640.65</v>
      </c>
      <c r="D40" s="16">
        <v>0.78</v>
      </c>
      <c r="E40" s="17">
        <f>8433.65*D40/100</f>
        <v>65.782470000000004</v>
      </c>
      <c r="F40" s="16">
        <v>3640.65</v>
      </c>
      <c r="G40" s="17">
        <f>(F40-C40)/C40*100</f>
        <v>0</v>
      </c>
      <c r="H40" s="17">
        <f>E40+((E40*G40)/100)</f>
        <v>65.782470000000004</v>
      </c>
    </row>
    <row r="41" spans="2:8" x14ac:dyDescent="0.25">
      <c r="B41" s="16" t="s">
        <v>14</v>
      </c>
      <c r="C41" s="16">
        <v>251.65</v>
      </c>
      <c r="D41" s="16">
        <v>0.76</v>
      </c>
      <c r="E41" s="17">
        <f>8433.65*D41/100</f>
        <v>64.095739999999992</v>
      </c>
      <c r="F41" s="16">
        <v>251.65</v>
      </c>
      <c r="G41" s="17">
        <f>(F41-C41)/C41*100</f>
        <v>0</v>
      </c>
      <c r="H41" s="17">
        <f>E41+((E41*G41)/100)</f>
        <v>64.095739999999992</v>
      </c>
    </row>
    <row r="42" spans="2:8" x14ac:dyDescent="0.25">
      <c r="B42" s="16" t="s">
        <v>15</v>
      </c>
      <c r="C42" s="16">
        <v>850.15</v>
      </c>
      <c r="D42" s="16">
        <v>0.74</v>
      </c>
      <c r="E42" s="17">
        <f>8433.65*D42/100</f>
        <v>62.409009999999995</v>
      </c>
      <c r="F42" s="16">
        <v>850.15</v>
      </c>
      <c r="G42" s="17">
        <f>(F42-C42)/C42*100</f>
        <v>0</v>
      </c>
      <c r="H42" s="17">
        <f>E42+((E42*G42)/100)</f>
        <v>62.409009999999995</v>
      </c>
    </row>
    <row r="43" spans="2:8" x14ac:dyDescent="0.25">
      <c r="B43" s="16" t="s">
        <v>47</v>
      </c>
      <c r="C43" s="16">
        <v>328.5</v>
      </c>
      <c r="D43" s="16">
        <v>0.73</v>
      </c>
      <c r="E43" s="17">
        <f>8433.65*D43/100</f>
        <v>61.565644999999996</v>
      </c>
      <c r="F43" s="16">
        <v>328.5</v>
      </c>
      <c r="G43" s="17">
        <f>(F43-C43)/C43*100</f>
        <v>0</v>
      </c>
      <c r="H43" s="17">
        <f>E43+((E43*G43)/100)</f>
        <v>61.565644999999996</v>
      </c>
    </row>
    <row r="44" spans="2:8" x14ac:dyDescent="0.25">
      <c r="B44" s="16" t="s">
        <v>56</v>
      </c>
      <c r="C44" s="16">
        <v>23668</v>
      </c>
      <c r="D44" s="16">
        <v>0.72</v>
      </c>
      <c r="E44" s="17">
        <f>8433.65*D44/100</f>
        <v>60.722279999999991</v>
      </c>
      <c r="F44" s="16">
        <v>23668</v>
      </c>
      <c r="G44" s="17">
        <f>(F44-C44)/C44*100</f>
        <v>0</v>
      </c>
      <c r="H44" s="17">
        <f>E44+((E44*G44)/100)</f>
        <v>60.722279999999991</v>
      </c>
    </row>
    <row r="45" spans="2:8" x14ac:dyDescent="0.25">
      <c r="B45" s="16" t="s">
        <v>57</v>
      </c>
      <c r="C45" s="16">
        <v>196.45</v>
      </c>
      <c r="D45" s="16">
        <v>0.72</v>
      </c>
      <c r="E45" s="17">
        <f>8433.65*D45/100</f>
        <v>60.722279999999991</v>
      </c>
      <c r="F45" s="16">
        <v>196.45</v>
      </c>
      <c r="G45" s="17">
        <f>(F45-C45)/C45*100</f>
        <v>0</v>
      </c>
      <c r="H45" s="17">
        <f>E45+((E45*G45)/100)</f>
        <v>60.722279999999991</v>
      </c>
    </row>
    <row r="46" spans="2:8" x14ac:dyDescent="0.25">
      <c r="B46" s="16" t="s">
        <v>53</v>
      </c>
      <c r="C46" s="16">
        <v>173.25</v>
      </c>
      <c r="D46" s="16">
        <v>0.65</v>
      </c>
      <c r="E46" s="17">
        <f>8433.65*D46/100</f>
        <v>54.818725000000001</v>
      </c>
      <c r="F46" s="16">
        <v>173.25</v>
      </c>
      <c r="G46" s="17">
        <f>(F46-C46)/C46*100</f>
        <v>0</v>
      </c>
      <c r="H46" s="17">
        <f>E46+((E46*G46)/100)</f>
        <v>54.818725000000001</v>
      </c>
    </row>
    <row r="47" spans="2:8" x14ac:dyDescent="0.25">
      <c r="B47" s="16" t="s">
        <v>8</v>
      </c>
      <c r="C47" s="16">
        <v>237.6</v>
      </c>
      <c r="D47" s="16">
        <v>0.61</v>
      </c>
      <c r="E47" s="17">
        <f>8433.65*D47/100</f>
        <v>51.445264999999999</v>
      </c>
      <c r="F47" s="16">
        <v>237.6</v>
      </c>
      <c r="G47" s="17">
        <f>(F47-C47)/C47*100</f>
        <v>0</v>
      </c>
      <c r="H47" s="17">
        <f>E47+((E47*G47)/100)</f>
        <v>51.445264999999999</v>
      </c>
    </row>
    <row r="48" spans="2:8" x14ac:dyDescent="0.25">
      <c r="B48" s="16" t="s">
        <v>20</v>
      </c>
      <c r="C48" s="16">
        <v>388.85</v>
      </c>
      <c r="D48" s="16">
        <v>0.61</v>
      </c>
      <c r="E48" s="17">
        <f>8433.65*D48/100</f>
        <v>51.445264999999999</v>
      </c>
      <c r="F48" s="16">
        <v>388.85</v>
      </c>
      <c r="G48" s="17">
        <f>(F48-C48)/C48*100</f>
        <v>0</v>
      </c>
      <c r="H48" s="17">
        <f>E48+((E48*G48)/100)</f>
        <v>51.445264999999999</v>
      </c>
    </row>
    <row r="49" spans="2:8" x14ac:dyDescent="0.25">
      <c r="B49" s="16" t="s">
        <v>55</v>
      </c>
      <c r="C49" s="16">
        <v>323.75</v>
      </c>
      <c r="D49" s="16">
        <v>0.59</v>
      </c>
      <c r="E49" s="17">
        <f>8433.65*D49/100</f>
        <v>49.758534999999995</v>
      </c>
      <c r="F49" s="16">
        <v>323.75</v>
      </c>
      <c r="G49" s="17">
        <f>(F49-C49)/C49*100</f>
        <v>0</v>
      </c>
      <c r="H49" s="17">
        <f>E49+((E49*G49)/100)</f>
        <v>49.758534999999995</v>
      </c>
    </row>
    <row r="50" spans="2:8" x14ac:dyDescent="0.25">
      <c r="B50" s="16" t="s">
        <v>26</v>
      </c>
      <c r="C50" s="16">
        <v>129.25</v>
      </c>
      <c r="D50" s="16">
        <v>0.56000000000000005</v>
      </c>
      <c r="E50" s="17">
        <f>8433.65*D50/100</f>
        <v>47.228439999999999</v>
      </c>
      <c r="F50" s="16">
        <v>129.25</v>
      </c>
      <c r="G50" s="17">
        <f>(F50-C50)/C50*100</f>
        <v>0</v>
      </c>
      <c r="H50" s="17">
        <f>E50+((E50*G50)/100)</f>
        <v>47.228439999999999</v>
      </c>
    </row>
    <row r="51" spans="2:8" x14ac:dyDescent="0.25">
      <c r="B51" s="16" t="s">
        <v>12</v>
      </c>
      <c r="C51" s="16">
        <v>162.6</v>
      </c>
      <c r="D51" s="16">
        <v>0.51</v>
      </c>
      <c r="E51" s="17">
        <f>8433.65*D51/100</f>
        <v>43.011614999999999</v>
      </c>
      <c r="F51" s="16">
        <v>162.6</v>
      </c>
      <c r="G51" s="17">
        <f>(F51-C51)/C51*100</f>
        <v>0</v>
      </c>
      <c r="H51" s="17">
        <f>E51+((E51*G51)/100)</f>
        <v>43.011614999999999</v>
      </c>
    </row>
    <row r="52" spans="2:8" x14ac:dyDescent="0.25">
      <c r="B52" s="16" t="s">
        <v>7</v>
      </c>
      <c r="C52" s="16">
        <v>1512.4</v>
      </c>
      <c r="D52" s="16">
        <v>0.47</v>
      </c>
      <c r="E52" s="17">
        <f>8433.65*D52/100</f>
        <v>39.638154999999998</v>
      </c>
      <c r="F52" s="16">
        <v>1512.4</v>
      </c>
      <c r="G52" s="17">
        <f>(F52-C52)/C52*100</f>
        <v>0</v>
      </c>
      <c r="H52" s="17">
        <f>E52+((E52*G52)/100)</f>
        <v>39.638154999999998</v>
      </c>
    </row>
    <row r="53" spans="2:8" x14ac:dyDescent="0.25">
      <c r="B53" s="16" t="s">
        <v>46</v>
      </c>
      <c r="C53" s="16">
        <v>74.55</v>
      </c>
      <c r="D53" s="16">
        <v>0.45</v>
      </c>
      <c r="E53" s="17">
        <f>8433.65*D53/100</f>
        <v>37.951425</v>
      </c>
      <c r="F53" s="16">
        <v>74.55</v>
      </c>
      <c r="G53" s="17">
        <f>(F53-C53)/C53*100</f>
        <v>0</v>
      </c>
      <c r="H53" s="17">
        <f>E53+((E53*G53)/100)</f>
        <v>37.951425</v>
      </c>
    </row>
    <row r="54" spans="2:8" x14ac:dyDescent="0.25">
      <c r="B54" s="16" t="s">
        <v>40</v>
      </c>
      <c r="C54" s="16">
        <v>153.65</v>
      </c>
      <c r="D54" s="16">
        <v>0.38</v>
      </c>
      <c r="E54" s="17">
        <f>8433.65*D54/100</f>
        <v>32.047869999999996</v>
      </c>
      <c r="F54" s="16">
        <v>153.65</v>
      </c>
      <c r="G54" s="17">
        <f>(F54-C54)/C54*100</f>
        <v>0</v>
      </c>
      <c r="H54" s="17">
        <f>E54+((E54*G54)/100)</f>
        <v>32.047869999999996</v>
      </c>
    </row>
    <row r="55" spans="2:8" x14ac:dyDescent="0.25">
      <c r="B55" s="16" t="s">
        <v>16</v>
      </c>
      <c r="C55" s="16">
        <v>192.6</v>
      </c>
      <c r="D55" s="16">
        <v>0.37</v>
      </c>
      <c r="E55" s="17">
        <f>8433.65*D55/100</f>
        <v>31.204504999999997</v>
      </c>
      <c r="F55" s="16">
        <v>192.6</v>
      </c>
      <c r="G55" s="17">
        <f>(F55-C55)/C55*100</f>
        <v>0</v>
      </c>
      <c r="H55" s="17">
        <f>E55+((E55*G55)/100)</f>
        <v>31.204504999999997</v>
      </c>
    </row>
    <row r="56" spans="2:8" x14ac:dyDescent="0.25">
      <c r="B56" s="16" t="s">
        <v>37</v>
      </c>
      <c r="C56" s="16">
        <v>129.05000000000001</v>
      </c>
      <c r="D56" s="16">
        <v>0.34</v>
      </c>
      <c r="E56" s="17">
        <f>8433.65*D56/100</f>
        <v>28.674410000000002</v>
      </c>
      <c r="F56" s="16">
        <v>129.05000000000001</v>
      </c>
      <c r="G56" s="17">
        <f>(F56-C56)/C56*100</f>
        <v>0</v>
      </c>
      <c r="H56" s="17">
        <f>E56+((E56*G56)/100)</f>
        <v>28.674410000000002</v>
      </c>
    </row>
    <row r="57" spans="2:8" ht="21" customHeight="1" x14ac:dyDescent="0.35">
      <c r="B57" s="17"/>
      <c r="C57" s="17"/>
      <c r="D57" s="17">
        <f>SUM(D7:D56)</f>
        <v>99.990000000000023</v>
      </c>
      <c r="E57" s="18">
        <v>8433.65</v>
      </c>
      <c r="F57" s="19"/>
      <c r="G57" s="20"/>
      <c r="H57" s="18">
        <f>SUM(H7:H56)</f>
        <v>8432.806634999999</v>
      </c>
    </row>
    <row r="58" spans="2:8" ht="42" x14ac:dyDescent="0.35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opLeftCell="A10" workbookViewId="0">
      <selection activeCell="B6" sqref="B6:H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52</v>
      </c>
      <c r="H6" s="10" t="s">
        <v>2</v>
      </c>
    </row>
    <row r="7" spans="2:8" x14ac:dyDescent="0.25">
      <c r="B7" s="16" t="s">
        <v>24</v>
      </c>
      <c r="C7" s="16">
        <v>1050.55</v>
      </c>
      <c r="D7" s="16">
        <v>6.92</v>
      </c>
      <c r="E7" s="17">
        <f>8433.65*D7/100</f>
        <v>583.60857999999996</v>
      </c>
      <c r="F7" s="16">
        <f>C7*0.9</f>
        <v>945.495</v>
      </c>
      <c r="G7" s="17">
        <f>(F7-C7)/C7*100</f>
        <v>-9.9999999999999947</v>
      </c>
      <c r="H7" s="17">
        <f>E7+((E7*G7)/100)</f>
        <v>525.24772199999995</v>
      </c>
    </row>
    <row r="8" spans="2:8" x14ac:dyDescent="0.25">
      <c r="B8" s="16" t="s">
        <v>30</v>
      </c>
      <c r="C8" s="16">
        <v>2023.15</v>
      </c>
      <c r="D8" s="16">
        <v>6.77</v>
      </c>
      <c r="E8" s="17">
        <f>8433.65*D8/100</f>
        <v>570.95810499999993</v>
      </c>
      <c r="F8" s="16">
        <f>C8*0.9</f>
        <v>1820.835</v>
      </c>
      <c r="G8" s="17">
        <f>(F8-C8)/C8*100</f>
        <v>-10.000000000000002</v>
      </c>
      <c r="H8" s="17">
        <f>E8+((E8*G8)/100)</f>
        <v>513.86229449999996</v>
      </c>
    </row>
    <row r="9" spans="2:8" x14ac:dyDescent="0.25">
      <c r="B9" s="16" t="s">
        <v>23</v>
      </c>
      <c r="C9" s="16">
        <v>1236.05</v>
      </c>
      <c r="D9" s="16">
        <v>6.53</v>
      </c>
      <c r="E9" s="17">
        <f>8433.65*D9/100</f>
        <v>550.71734500000002</v>
      </c>
      <c r="F9" s="16">
        <f>C9*0.9</f>
        <v>1112.4449999999999</v>
      </c>
      <c r="G9" s="17">
        <f>(F9-C9)/C9*100</f>
        <v>-10.000000000000002</v>
      </c>
      <c r="H9" s="17">
        <f>E9+((E9*G9)/100)</f>
        <v>495.64561050000003</v>
      </c>
    </row>
    <row r="10" spans="2:8" x14ac:dyDescent="0.25">
      <c r="B10" s="16" t="s">
        <v>28</v>
      </c>
      <c r="C10" s="16">
        <v>317.25</v>
      </c>
      <c r="D10" s="16">
        <v>6.17</v>
      </c>
      <c r="E10" s="17">
        <f>8433.65*D10/100</f>
        <v>520.35620499999993</v>
      </c>
      <c r="F10" s="16">
        <f>C10*0.9</f>
        <v>285.52500000000003</v>
      </c>
      <c r="G10" s="17">
        <f>(F10-C10)/C10*100</f>
        <v>-9.9999999999999893</v>
      </c>
      <c r="H10" s="17">
        <f>E10+((E10*G10)/100)</f>
        <v>468.3205845</v>
      </c>
    </row>
    <row r="11" spans="2:8" x14ac:dyDescent="0.25">
      <c r="B11" s="16" t="s">
        <v>31</v>
      </c>
      <c r="C11" s="16">
        <v>327.10000000000002</v>
      </c>
      <c r="D11" s="16">
        <v>6.14</v>
      </c>
      <c r="E11" s="17">
        <f>8433.65*D11/100</f>
        <v>517.82610999999997</v>
      </c>
      <c r="F11" s="16">
        <f>C11*0.9</f>
        <v>294.39000000000004</v>
      </c>
      <c r="G11" s="17">
        <f>(F11-C11)/C11*100</f>
        <v>-9.9999999999999929</v>
      </c>
      <c r="H11" s="17">
        <f>E11+((E11*G11)/100)</f>
        <v>466.043499</v>
      </c>
    </row>
    <row r="12" spans="2:8" x14ac:dyDescent="0.25">
      <c r="B12" s="16" t="s">
        <v>42</v>
      </c>
      <c r="C12" s="16">
        <v>877</v>
      </c>
      <c r="D12" s="16">
        <v>4.8499999999999996</v>
      </c>
      <c r="E12" s="17">
        <f>8433.65*D12/100</f>
        <v>409.03202499999992</v>
      </c>
      <c r="F12" s="16">
        <f>C12*0.9</f>
        <v>789.30000000000007</v>
      </c>
      <c r="G12" s="17">
        <f>(F12-C12)/C12*100</f>
        <v>-9.9999999999999929</v>
      </c>
      <c r="H12" s="17">
        <f>E12+((E12*G12)/100)</f>
        <v>368.12882249999996</v>
      </c>
    </row>
    <row r="13" spans="2:8" x14ac:dyDescent="0.25">
      <c r="B13" s="16" t="s">
        <v>33</v>
      </c>
      <c r="C13" s="16">
        <v>1654.45</v>
      </c>
      <c r="D13" s="16">
        <v>4.54</v>
      </c>
      <c r="E13" s="17">
        <f>8433.65*D13/100</f>
        <v>382.88771000000003</v>
      </c>
      <c r="F13" s="16">
        <f>C13*0.9</f>
        <v>1489.0050000000001</v>
      </c>
      <c r="G13" s="17">
        <f>(F13-C13)/C13*100</f>
        <v>-9.9999999999999964</v>
      </c>
      <c r="H13" s="17">
        <f>E13+((E13*G13)/100)</f>
        <v>344.59893900000003</v>
      </c>
    </row>
    <row r="14" spans="2:8" x14ac:dyDescent="0.25">
      <c r="B14" s="16" t="s">
        <v>48</v>
      </c>
      <c r="C14" s="16">
        <v>2610.3000000000002</v>
      </c>
      <c r="D14" s="16">
        <v>4.47</v>
      </c>
      <c r="E14" s="17">
        <f>8433.65*D14/100</f>
        <v>376.98415499999993</v>
      </c>
      <c r="F14" s="16">
        <f>C14*0.9</f>
        <v>2349.2700000000004</v>
      </c>
      <c r="G14" s="17">
        <f>(F14-C14)/C14*100</f>
        <v>-9.9999999999999893</v>
      </c>
      <c r="H14" s="17">
        <f>E14+((E14*G14)/100)</f>
        <v>339.28573949999998</v>
      </c>
    </row>
    <row r="15" spans="2:8" x14ac:dyDescent="0.25">
      <c r="B15" s="16" t="s">
        <v>44</v>
      </c>
      <c r="C15" s="16">
        <v>966.1</v>
      </c>
      <c r="D15" s="16">
        <v>3.53</v>
      </c>
      <c r="E15" s="17">
        <f>8433.65*D15/100</f>
        <v>297.70784499999996</v>
      </c>
      <c r="F15" s="16">
        <f>C15*0.9</f>
        <v>869.49</v>
      </c>
      <c r="G15" s="17">
        <f>(F15-C15)/C15*100</f>
        <v>-10</v>
      </c>
      <c r="H15" s="17">
        <f>E15+((E15*G15)/100)</f>
        <v>267.93706049999997</v>
      </c>
    </row>
    <row r="16" spans="2:8" x14ac:dyDescent="0.25">
      <c r="B16" s="16" t="s">
        <v>10</v>
      </c>
      <c r="C16" s="16">
        <v>585.4</v>
      </c>
      <c r="D16" s="16">
        <v>3.35</v>
      </c>
      <c r="E16" s="17">
        <f>8433.65*D16/100</f>
        <v>282.52727500000003</v>
      </c>
      <c r="F16" s="16">
        <f>C16*0.9</f>
        <v>526.86</v>
      </c>
      <c r="G16" s="17">
        <f>(F16-C16)/C16*100</f>
        <v>-9.9999999999999929</v>
      </c>
      <c r="H16" s="17">
        <f>E16+((E16*G16)/100)</f>
        <v>254.27454750000004</v>
      </c>
    </row>
    <row r="17" spans="2:8" x14ac:dyDescent="0.25">
      <c r="B17" s="16" t="s">
        <v>45</v>
      </c>
      <c r="C17" s="16">
        <v>481.6</v>
      </c>
      <c r="D17" s="16">
        <v>3.06</v>
      </c>
      <c r="E17" s="17">
        <f>8433.65*D17/100</f>
        <v>258.06969000000004</v>
      </c>
      <c r="F17" s="16">
        <f>C17*0.9</f>
        <v>433.44000000000005</v>
      </c>
      <c r="G17" s="17">
        <f>(F17-C17)/C17*100</f>
        <v>-9.9999999999999929</v>
      </c>
      <c r="H17" s="17">
        <f>E17+((E17*G17)/100)</f>
        <v>232.26272100000006</v>
      </c>
    </row>
    <row r="18" spans="2:8" x14ac:dyDescent="0.25">
      <c r="B18" s="16" t="s">
        <v>43</v>
      </c>
      <c r="C18" s="16">
        <v>278.14999999999998</v>
      </c>
      <c r="D18" s="16">
        <v>2.92</v>
      </c>
      <c r="E18" s="17">
        <f>8433.65*D18/100</f>
        <v>246.26257999999999</v>
      </c>
      <c r="F18" s="16">
        <f>C18*0.9</f>
        <v>250.33499999999998</v>
      </c>
      <c r="G18" s="17">
        <f>(F18-C18)/C18*100</f>
        <v>-10</v>
      </c>
      <c r="H18" s="17">
        <f>E18+((E18*G18)/100)</f>
        <v>221.63632199999998</v>
      </c>
    </row>
    <row r="19" spans="2:8" x14ac:dyDescent="0.25">
      <c r="B19" s="16" t="s">
        <v>32</v>
      </c>
      <c r="C19" s="16">
        <v>1399.3</v>
      </c>
      <c r="D19" s="16">
        <v>2.4</v>
      </c>
      <c r="E19" s="17">
        <f>8433.65*D19/100</f>
        <v>202.40759999999997</v>
      </c>
      <c r="F19" s="16">
        <f>C19*0.9</f>
        <v>1259.3699999999999</v>
      </c>
      <c r="G19" s="17">
        <f>(F19-C19)/C19*100</f>
        <v>-10.000000000000005</v>
      </c>
      <c r="H19" s="17">
        <f>E19+((E19*G19)/100)</f>
        <v>182.16683999999998</v>
      </c>
    </row>
    <row r="20" spans="2:8" x14ac:dyDescent="0.25">
      <c r="B20" s="16" t="s">
        <v>27</v>
      </c>
      <c r="C20" s="16">
        <v>859.55</v>
      </c>
      <c r="D20" s="16">
        <v>2.04</v>
      </c>
      <c r="E20" s="17">
        <f>8433.65*D20/100</f>
        <v>172.04646</v>
      </c>
      <c r="F20" s="16">
        <f>C20*0.9</f>
        <v>773.59500000000003</v>
      </c>
      <c r="G20" s="17">
        <f>(F20-C20)/C20*100</f>
        <v>-9.9999999999999929</v>
      </c>
      <c r="H20" s="17">
        <f>E20+((E20*G20)/100)</f>
        <v>154.841814</v>
      </c>
    </row>
    <row r="21" spans="2:8" x14ac:dyDescent="0.25">
      <c r="B21" s="16" t="s">
        <v>13</v>
      </c>
      <c r="C21" s="16">
        <v>425.6</v>
      </c>
      <c r="D21" s="16">
        <v>1.98</v>
      </c>
      <c r="E21" s="17">
        <f>8433.65*D21/100</f>
        <v>166.98626999999999</v>
      </c>
      <c r="F21" s="16">
        <f>C21*0.9</f>
        <v>383.04</v>
      </c>
      <c r="G21" s="17">
        <f>(F21-C21)/C21*100</f>
        <v>-10</v>
      </c>
      <c r="H21" s="17">
        <f>E21+((E21*G21)/100)</f>
        <v>150.287643</v>
      </c>
    </row>
    <row r="22" spans="2:8" x14ac:dyDescent="0.25">
      <c r="B22" s="16" t="s">
        <v>39</v>
      </c>
      <c r="C22" s="16">
        <v>329.85</v>
      </c>
      <c r="D22" s="16">
        <v>1.98</v>
      </c>
      <c r="E22" s="17">
        <f>8433.65*D22/100</f>
        <v>166.98626999999999</v>
      </c>
      <c r="F22" s="16">
        <f>C22*0.9</f>
        <v>296.86500000000001</v>
      </c>
      <c r="G22" s="17">
        <f>(F22-C22)/C22*100</f>
        <v>-10.000000000000004</v>
      </c>
      <c r="H22" s="17">
        <f>E22+((E22*G22)/100)</f>
        <v>150.28764299999997</v>
      </c>
    </row>
    <row r="23" spans="2:8" x14ac:dyDescent="0.25">
      <c r="B23" s="16" t="s">
        <v>35</v>
      </c>
      <c r="C23" s="16">
        <v>1258.0999999999999</v>
      </c>
      <c r="D23" s="16">
        <v>1.95</v>
      </c>
      <c r="E23" s="17">
        <f>8433.65*D23/100</f>
        <v>164.456175</v>
      </c>
      <c r="F23" s="16">
        <f>C23*0.9</f>
        <v>1132.29</v>
      </c>
      <c r="G23" s="17">
        <f>(F23-C23)/C23*100</f>
        <v>-9.9999999999999964</v>
      </c>
      <c r="H23" s="17">
        <f>E23+((E23*G23)/100)</f>
        <v>148.0105575</v>
      </c>
    </row>
    <row r="24" spans="2:8" x14ac:dyDescent="0.25">
      <c r="B24" s="16" t="s">
        <v>22</v>
      </c>
      <c r="C24" s="16">
        <v>1010.75</v>
      </c>
      <c r="D24" s="16">
        <v>1.88</v>
      </c>
      <c r="E24" s="17">
        <f>8433.65*D24/100</f>
        <v>158.55261999999999</v>
      </c>
      <c r="F24" s="16">
        <f>C24*0.9</f>
        <v>909.67500000000007</v>
      </c>
      <c r="G24" s="17">
        <f>(F24-C24)/C24*100</f>
        <v>-9.9999999999999929</v>
      </c>
      <c r="H24" s="17">
        <f>E24+((E24*G24)/100)</f>
        <v>142.69735800000001</v>
      </c>
    </row>
    <row r="25" spans="2:8" x14ac:dyDescent="0.25">
      <c r="B25" s="16" t="s">
        <v>18</v>
      </c>
      <c r="C25" s="16">
        <v>391.05</v>
      </c>
      <c r="D25" s="16">
        <v>1.69</v>
      </c>
      <c r="E25" s="17">
        <f>8433.65*D25/100</f>
        <v>142.528685</v>
      </c>
      <c r="F25" s="16">
        <f>C25*0.9</f>
        <v>351.94499999999999</v>
      </c>
      <c r="G25" s="17">
        <f>(F25-C25)/C25*100</f>
        <v>-10.000000000000005</v>
      </c>
      <c r="H25" s="17">
        <f>E25+((E25*G25)/100)</f>
        <v>128.27581649999999</v>
      </c>
    </row>
    <row r="26" spans="2:8" x14ac:dyDescent="0.25">
      <c r="B26" s="16" t="s">
        <v>36</v>
      </c>
      <c r="C26" s="16">
        <v>3785.8</v>
      </c>
      <c r="D26" s="16">
        <v>1.68</v>
      </c>
      <c r="E26" s="17">
        <f>8433.65*D26/100</f>
        <v>141.68531999999999</v>
      </c>
      <c r="F26" s="16">
        <f>C26*0.9</f>
        <v>3407.2200000000003</v>
      </c>
      <c r="G26" s="17">
        <f>(F26-C26)/C26*100</f>
        <v>-9.9999999999999982</v>
      </c>
      <c r="H26" s="17">
        <f>E26+((E26*G26)/100)</f>
        <v>127.51678799999999</v>
      </c>
    </row>
    <row r="27" spans="2:8" x14ac:dyDescent="0.25">
      <c r="B27" s="16" t="s">
        <v>19</v>
      </c>
      <c r="C27" s="16">
        <v>3535.25</v>
      </c>
      <c r="D27" s="16">
        <v>1.5</v>
      </c>
      <c r="E27" s="17">
        <f>8433.65*D27/100</f>
        <v>126.50474999999999</v>
      </c>
      <c r="F27" s="16">
        <f>C27*0.9</f>
        <v>3181.7249999999999</v>
      </c>
      <c r="G27" s="17">
        <f>(F27-C27)/C27*100</f>
        <v>-10.000000000000002</v>
      </c>
      <c r="H27" s="17">
        <f>E27+((E27*G27)/100)</f>
        <v>113.85427499999999</v>
      </c>
    </row>
    <row r="28" spans="2:8" x14ac:dyDescent="0.25">
      <c r="B28" s="16" t="s">
        <v>34</v>
      </c>
      <c r="C28" s="16">
        <v>1833.25</v>
      </c>
      <c r="D28" s="16">
        <v>1.48</v>
      </c>
      <c r="E28" s="17">
        <f>8433.65*D28/100</f>
        <v>124.81801999999999</v>
      </c>
      <c r="F28" s="16">
        <f>C28*0.9</f>
        <v>1649.925</v>
      </c>
      <c r="G28" s="17">
        <f>(F28-C28)/C28*100</f>
        <v>-10.000000000000002</v>
      </c>
      <c r="H28" s="17">
        <f>E28+((E28*G28)/100)</f>
        <v>112.33621799999999</v>
      </c>
    </row>
    <row r="29" spans="2:8" x14ac:dyDescent="0.25">
      <c r="B29" s="16" t="s">
        <v>29</v>
      </c>
      <c r="C29" s="16">
        <v>873.95</v>
      </c>
      <c r="D29" s="16">
        <v>1.27</v>
      </c>
      <c r="E29" s="17">
        <f>8433.65*D29/100</f>
        <v>107.10735499999998</v>
      </c>
      <c r="F29" s="16">
        <f>C29*0.9</f>
        <v>786.55500000000006</v>
      </c>
      <c r="G29" s="17">
        <f>(F29-C29)/C29*100</f>
        <v>-9.9999999999999982</v>
      </c>
      <c r="H29" s="17">
        <f>E29+((E29*G29)/100)</f>
        <v>96.396619499999986</v>
      </c>
    </row>
    <row r="30" spans="2:8" x14ac:dyDescent="0.25">
      <c r="B30" s="16" t="s">
        <v>51</v>
      </c>
      <c r="C30" s="16">
        <v>561.70000000000005</v>
      </c>
      <c r="D30" s="16">
        <v>1.24</v>
      </c>
      <c r="E30" s="17">
        <f>8433.65*D30/100</f>
        <v>104.57725999999998</v>
      </c>
      <c r="F30" s="16">
        <f>C30*0.9</f>
        <v>505.53000000000003</v>
      </c>
      <c r="G30" s="17">
        <f>(F30-C30)/C30*100</f>
        <v>-10.000000000000002</v>
      </c>
      <c r="H30" s="17">
        <f>E30+((E30*G30)/100)</f>
        <v>94.119533999999987</v>
      </c>
    </row>
    <row r="31" spans="2:8" x14ac:dyDescent="0.25">
      <c r="B31" s="16" t="s">
        <v>9</v>
      </c>
      <c r="C31" s="16">
        <v>787.05</v>
      </c>
      <c r="D31" s="16">
        <v>1.19</v>
      </c>
      <c r="E31" s="17">
        <f>8433.65*D31/100</f>
        <v>100.360435</v>
      </c>
      <c r="F31" s="16">
        <f>C31*0.9</f>
        <v>708.34500000000003</v>
      </c>
      <c r="G31" s="17">
        <f>(F31-C31)/C31*100</f>
        <v>-9.9999999999999911</v>
      </c>
      <c r="H31" s="17">
        <f>E31+((E31*G31)/100)</f>
        <v>90.324391500000004</v>
      </c>
    </row>
    <row r="32" spans="2:8" x14ac:dyDescent="0.25">
      <c r="B32" s="16" t="s">
        <v>25</v>
      </c>
      <c r="C32" s="16">
        <v>2696.85</v>
      </c>
      <c r="D32" s="16">
        <v>1.18</v>
      </c>
      <c r="E32" s="17">
        <f>8433.65*D32/100</f>
        <v>99.51706999999999</v>
      </c>
      <c r="F32" s="16">
        <f>C32*0.9</f>
        <v>2427.165</v>
      </c>
      <c r="G32" s="17">
        <f>(F32-C32)/C32*100</f>
        <v>-9.9999999999999982</v>
      </c>
      <c r="H32" s="17">
        <f>E32+((E32*G32)/100)</f>
        <v>89.565362999999991</v>
      </c>
    </row>
    <row r="33" spans="2:8" x14ac:dyDescent="0.25">
      <c r="B33" s="16" t="s">
        <v>49</v>
      </c>
      <c r="C33" s="16">
        <v>554.4</v>
      </c>
      <c r="D33" s="16">
        <v>1.1299999999999999</v>
      </c>
      <c r="E33" s="17">
        <f>8433.65*D33/100</f>
        <v>95.30024499999999</v>
      </c>
      <c r="F33" s="16">
        <f>C33*0.9</f>
        <v>498.96</v>
      </c>
      <c r="G33" s="17">
        <f>(F33-C33)/C33*100</f>
        <v>-10</v>
      </c>
      <c r="H33" s="17">
        <f>E33+((E33*G33)/100)</f>
        <v>85.770220499999994</v>
      </c>
    </row>
    <row r="34" spans="2:8" x14ac:dyDescent="0.25">
      <c r="B34" s="16" t="s">
        <v>17</v>
      </c>
      <c r="C34" s="16">
        <v>650.45000000000005</v>
      </c>
      <c r="D34" s="16">
        <v>1.1100000000000001</v>
      </c>
      <c r="E34" s="17">
        <f>8433.65*D34/100</f>
        <v>93.613515000000007</v>
      </c>
      <c r="F34" s="16">
        <f>C34*0.9</f>
        <v>585.40500000000009</v>
      </c>
      <c r="G34" s="17">
        <f>(F34-C34)/C34*100</f>
        <v>-9.9999999999999929</v>
      </c>
      <c r="H34" s="17">
        <f>E34+((E34*G34)/100)</f>
        <v>84.252163500000009</v>
      </c>
    </row>
    <row r="35" spans="2:8" x14ac:dyDescent="0.25">
      <c r="B35" s="16" t="s">
        <v>11</v>
      </c>
      <c r="C35" s="16">
        <v>2316.1</v>
      </c>
      <c r="D35" s="16">
        <v>1.06</v>
      </c>
      <c r="E35" s="17">
        <f>8433.65*D35/100</f>
        <v>89.396689999999992</v>
      </c>
      <c r="F35" s="16">
        <f>C35*0.9</f>
        <v>2084.4899999999998</v>
      </c>
      <c r="G35" s="17">
        <f>(F35-C35)/C35*100</f>
        <v>-10.000000000000005</v>
      </c>
      <c r="H35" s="17">
        <f>E35+((E35*G35)/100)</f>
        <v>80.457020999999983</v>
      </c>
    </row>
    <row r="36" spans="2:8" x14ac:dyDescent="0.25">
      <c r="B36" s="16" t="s">
        <v>41</v>
      </c>
      <c r="C36" s="16">
        <v>143.69999999999999</v>
      </c>
      <c r="D36" s="16">
        <v>1.06</v>
      </c>
      <c r="E36" s="17">
        <f>8433.65*D36/100</f>
        <v>89.396689999999992</v>
      </c>
      <c r="F36" s="16">
        <f>C36*0.9</f>
        <v>129.32999999999998</v>
      </c>
      <c r="G36" s="17">
        <f>(F36-C36)/C36*100</f>
        <v>-10.000000000000004</v>
      </c>
      <c r="H36" s="17">
        <f>E36+((E36*G36)/100)</f>
        <v>80.457020999999997</v>
      </c>
    </row>
    <row r="37" spans="2:8" x14ac:dyDescent="0.25">
      <c r="B37" s="16" t="s">
        <v>50</v>
      </c>
      <c r="C37" s="16">
        <v>2975.3</v>
      </c>
      <c r="D37" s="16">
        <v>1.02</v>
      </c>
      <c r="E37" s="17">
        <f>8433.65*D37/100</f>
        <v>86.023229999999998</v>
      </c>
      <c r="F37" s="16">
        <f>C37*0.9</f>
        <v>2677.7700000000004</v>
      </c>
      <c r="G37" s="17">
        <f>(F37-C37)/C37*100</f>
        <v>-9.9999999999999911</v>
      </c>
      <c r="H37" s="17">
        <f>E37+((E37*G37)/100)</f>
        <v>77.420907</v>
      </c>
    </row>
    <row r="38" spans="2:8" x14ac:dyDescent="0.25">
      <c r="B38" s="16" t="s">
        <v>54</v>
      </c>
      <c r="C38" s="16">
        <v>882.3</v>
      </c>
      <c r="D38" s="16">
        <v>0.96</v>
      </c>
      <c r="E38" s="17">
        <f>8433.65*D38/100</f>
        <v>80.963039999999992</v>
      </c>
      <c r="F38" s="16">
        <f>C38*0.9</f>
        <v>794.06999999999994</v>
      </c>
      <c r="G38" s="17">
        <f>(F38-C38)/C38*100</f>
        <v>-10.000000000000002</v>
      </c>
      <c r="H38" s="17">
        <f>E38+((E38*G38)/100)</f>
        <v>72.866735999999989</v>
      </c>
    </row>
    <row r="39" spans="2:8" x14ac:dyDescent="0.25">
      <c r="B39" s="16" t="s">
        <v>38</v>
      </c>
      <c r="C39" s="16">
        <v>136.55000000000001</v>
      </c>
      <c r="D39" s="16">
        <v>0.95</v>
      </c>
      <c r="E39" s="17">
        <f>8433.65*D39/100</f>
        <v>80.119674999999987</v>
      </c>
      <c r="F39" s="16">
        <f>C39*0.9</f>
        <v>122.89500000000001</v>
      </c>
      <c r="G39" s="17">
        <f>(F39-C39)/C39*100</f>
        <v>-10</v>
      </c>
      <c r="H39" s="17">
        <f>E39+((E39*G39)/100)</f>
        <v>72.107707499999989</v>
      </c>
    </row>
    <row r="40" spans="2:8" x14ac:dyDescent="0.25">
      <c r="B40" s="16" t="s">
        <v>21</v>
      </c>
      <c r="C40" s="16">
        <v>3640.65</v>
      </c>
      <c r="D40" s="16">
        <v>0.78</v>
      </c>
      <c r="E40" s="17">
        <f>8433.65*D40/100</f>
        <v>65.782470000000004</v>
      </c>
      <c r="F40" s="16">
        <f>C40*0.9</f>
        <v>3276.585</v>
      </c>
      <c r="G40" s="17">
        <f>(F40-C40)/C40*100</f>
        <v>-10</v>
      </c>
      <c r="H40" s="17">
        <f>E40+((E40*G40)/100)</f>
        <v>59.204223000000006</v>
      </c>
    </row>
    <row r="41" spans="2:8" x14ac:dyDescent="0.25">
      <c r="B41" s="16" t="s">
        <v>14</v>
      </c>
      <c r="C41" s="16">
        <v>251.65</v>
      </c>
      <c r="D41" s="16">
        <v>0.76</v>
      </c>
      <c r="E41" s="17">
        <f>8433.65*D41/100</f>
        <v>64.095739999999992</v>
      </c>
      <c r="F41" s="16">
        <f>C41*0.9</f>
        <v>226.48500000000001</v>
      </c>
      <c r="G41" s="17">
        <f>(F41-C41)/C41*100</f>
        <v>-9.9999999999999964</v>
      </c>
      <c r="H41" s="17">
        <f>E41+((E41*G41)/100)</f>
        <v>57.686165999999993</v>
      </c>
    </row>
    <row r="42" spans="2:8" x14ac:dyDescent="0.25">
      <c r="B42" s="16" t="s">
        <v>15</v>
      </c>
      <c r="C42" s="16">
        <v>850.15</v>
      </c>
      <c r="D42" s="16">
        <v>0.74</v>
      </c>
      <c r="E42" s="17">
        <f>8433.65*D42/100</f>
        <v>62.409009999999995</v>
      </c>
      <c r="F42" s="16">
        <f>C42*0.9</f>
        <v>765.13499999999999</v>
      </c>
      <c r="G42" s="17">
        <f>(F42-C42)/C42*100</f>
        <v>-10</v>
      </c>
      <c r="H42" s="17">
        <f>E42+((E42*G42)/100)</f>
        <v>56.168108999999994</v>
      </c>
    </row>
    <row r="43" spans="2:8" x14ac:dyDescent="0.25">
      <c r="B43" s="16" t="s">
        <v>47</v>
      </c>
      <c r="C43" s="16">
        <v>328.5</v>
      </c>
      <c r="D43" s="16">
        <v>0.73</v>
      </c>
      <c r="E43" s="17">
        <f>8433.65*D43/100</f>
        <v>61.565644999999996</v>
      </c>
      <c r="F43" s="16">
        <f>C43*0.9</f>
        <v>295.65000000000003</v>
      </c>
      <c r="G43" s="17">
        <f>(F43-C43)/C43*100</f>
        <v>-9.9999999999999893</v>
      </c>
      <c r="H43" s="17">
        <f>E43+((E43*G43)/100)</f>
        <v>55.409080500000002</v>
      </c>
    </row>
    <row r="44" spans="2:8" x14ac:dyDescent="0.25">
      <c r="B44" s="16" t="s">
        <v>56</v>
      </c>
      <c r="C44" s="16">
        <v>23668</v>
      </c>
      <c r="D44" s="16">
        <v>0.72</v>
      </c>
      <c r="E44" s="17">
        <f>8433.65*D44/100</f>
        <v>60.722279999999991</v>
      </c>
      <c r="F44" s="16">
        <f>C44*0.9</f>
        <v>21301.200000000001</v>
      </c>
      <c r="G44" s="17">
        <f>(F44-C44)/C44*100</f>
        <v>-9.9999999999999964</v>
      </c>
      <c r="H44" s="17">
        <f>E44+((E44*G44)/100)</f>
        <v>54.650051999999995</v>
      </c>
    </row>
    <row r="45" spans="2:8" x14ac:dyDescent="0.25">
      <c r="B45" s="16" t="s">
        <v>57</v>
      </c>
      <c r="C45" s="16">
        <v>196.45</v>
      </c>
      <c r="D45" s="16">
        <v>0.72</v>
      </c>
      <c r="E45" s="17">
        <f>8433.65*D45/100</f>
        <v>60.722279999999991</v>
      </c>
      <c r="F45" s="16">
        <f>C45*0.9</f>
        <v>176.80500000000001</v>
      </c>
      <c r="G45" s="17">
        <f>(F45-C45)/C45*100</f>
        <v>-9.9999999999999911</v>
      </c>
      <c r="H45" s="17">
        <f>E45+((E45*G45)/100)</f>
        <v>54.650051999999995</v>
      </c>
    </row>
    <row r="46" spans="2:8" x14ac:dyDescent="0.25">
      <c r="B46" s="16" t="s">
        <v>53</v>
      </c>
      <c r="C46" s="16">
        <v>173.25</v>
      </c>
      <c r="D46" s="16">
        <v>0.65</v>
      </c>
      <c r="E46" s="17">
        <f>8433.65*D46/100</f>
        <v>54.818725000000001</v>
      </c>
      <c r="F46" s="16">
        <f>C46*0.9</f>
        <v>155.92500000000001</v>
      </c>
      <c r="G46" s="17">
        <f>(F46-C46)/C46*100</f>
        <v>-9.9999999999999929</v>
      </c>
      <c r="H46" s="17">
        <f>E46+((E46*G46)/100)</f>
        <v>49.336852500000006</v>
      </c>
    </row>
    <row r="47" spans="2:8" x14ac:dyDescent="0.25">
      <c r="B47" s="16" t="s">
        <v>8</v>
      </c>
      <c r="C47" s="16">
        <v>237.6</v>
      </c>
      <c r="D47" s="16">
        <v>0.61</v>
      </c>
      <c r="E47" s="17">
        <f>8433.65*D47/100</f>
        <v>51.445264999999999</v>
      </c>
      <c r="F47" s="16">
        <f>C47*0.9</f>
        <v>213.84</v>
      </c>
      <c r="G47" s="17">
        <f>(F47-C47)/C47*100</f>
        <v>-9.9999999999999964</v>
      </c>
      <c r="H47" s="17">
        <f>E47+((E47*G47)/100)</f>
        <v>46.300738500000001</v>
      </c>
    </row>
    <row r="48" spans="2:8" x14ac:dyDescent="0.25">
      <c r="B48" s="16" t="s">
        <v>20</v>
      </c>
      <c r="C48" s="16">
        <v>388.85</v>
      </c>
      <c r="D48" s="16">
        <v>0.61</v>
      </c>
      <c r="E48" s="17">
        <f>8433.65*D48/100</f>
        <v>51.445264999999999</v>
      </c>
      <c r="F48" s="16">
        <f>C48*0.9</f>
        <v>349.96500000000003</v>
      </c>
      <c r="G48" s="17">
        <f>(F48-C48)/C48*100</f>
        <v>-9.9999999999999964</v>
      </c>
      <c r="H48" s="17">
        <f>E48+((E48*G48)/100)</f>
        <v>46.300738500000001</v>
      </c>
    </row>
    <row r="49" spans="2:8" x14ac:dyDescent="0.25">
      <c r="B49" s="16" t="s">
        <v>55</v>
      </c>
      <c r="C49" s="16">
        <v>323.75</v>
      </c>
      <c r="D49" s="16">
        <v>0.59</v>
      </c>
      <c r="E49" s="17">
        <f>8433.65*D49/100</f>
        <v>49.758534999999995</v>
      </c>
      <c r="F49" s="16">
        <f>C49*0.9</f>
        <v>291.375</v>
      </c>
      <c r="G49" s="17">
        <f>(F49-C49)/C49*100</f>
        <v>-10</v>
      </c>
      <c r="H49" s="17">
        <f>E49+((E49*G49)/100)</f>
        <v>44.782681499999995</v>
      </c>
    </row>
    <row r="50" spans="2:8" x14ac:dyDescent="0.25">
      <c r="B50" s="16" t="s">
        <v>26</v>
      </c>
      <c r="C50" s="16">
        <v>129.25</v>
      </c>
      <c r="D50" s="16">
        <v>0.56000000000000005</v>
      </c>
      <c r="E50" s="17">
        <f>8433.65*D50/100</f>
        <v>47.228439999999999</v>
      </c>
      <c r="F50" s="16">
        <f>C50*0.9</f>
        <v>116.325</v>
      </c>
      <c r="G50" s="17">
        <f>(F50-C50)/C50*100</f>
        <v>-9.9999999999999982</v>
      </c>
      <c r="H50" s="17">
        <f>E50+((E50*G50)/100)</f>
        <v>42.505595999999997</v>
      </c>
    </row>
    <row r="51" spans="2:8" x14ac:dyDescent="0.25">
      <c r="B51" s="16" t="s">
        <v>12</v>
      </c>
      <c r="C51" s="16">
        <v>162.6</v>
      </c>
      <c r="D51" s="16">
        <v>0.51</v>
      </c>
      <c r="E51" s="17">
        <f>8433.65*D51/100</f>
        <v>43.011614999999999</v>
      </c>
      <c r="F51" s="16">
        <f>C51*0.9</f>
        <v>146.34</v>
      </c>
      <c r="G51" s="17">
        <f>(F51-C51)/C51*100</f>
        <v>-9.9999999999999947</v>
      </c>
      <c r="H51" s="17">
        <f>E51+((E51*G51)/100)</f>
        <v>38.7104535</v>
      </c>
    </row>
    <row r="52" spans="2:8" x14ac:dyDescent="0.25">
      <c r="B52" s="16" t="s">
        <v>7</v>
      </c>
      <c r="C52" s="16">
        <v>1512.4</v>
      </c>
      <c r="D52" s="16">
        <v>0.47</v>
      </c>
      <c r="E52" s="17">
        <f>8433.65*D52/100</f>
        <v>39.638154999999998</v>
      </c>
      <c r="F52" s="16">
        <f>C52*0.9</f>
        <v>1361.16</v>
      </c>
      <c r="G52" s="17">
        <f>(F52-C52)/C52*100</f>
        <v>-10</v>
      </c>
      <c r="H52" s="17">
        <f>E52+((E52*G52)/100)</f>
        <v>35.674339499999995</v>
      </c>
    </row>
    <row r="53" spans="2:8" x14ac:dyDescent="0.25">
      <c r="B53" s="16" t="s">
        <v>46</v>
      </c>
      <c r="C53" s="16">
        <v>74.55</v>
      </c>
      <c r="D53" s="16">
        <v>0.45</v>
      </c>
      <c r="E53" s="17">
        <f>8433.65*D53/100</f>
        <v>37.951425</v>
      </c>
      <c r="F53" s="16">
        <f>C53*0.9</f>
        <v>67.094999999999999</v>
      </c>
      <c r="G53" s="17">
        <f>(F53-C53)/C53*100</f>
        <v>-9.9999999999999982</v>
      </c>
      <c r="H53" s="17">
        <f>E53+((E53*G53)/100)</f>
        <v>34.156282500000003</v>
      </c>
    </row>
    <row r="54" spans="2:8" x14ac:dyDescent="0.25">
      <c r="B54" s="16" t="s">
        <v>40</v>
      </c>
      <c r="C54" s="16">
        <v>153.65</v>
      </c>
      <c r="D54" s="16">
        <v>0.38</v>
      </c>
      <c r="E54" s="17">
        <f>8433.65*D54/100</f>
        <v>32.047869999999996</v>
      </c>
      <c r="F54" s="16">
        <f>C54*0.9</f>
        <v>138.285</v>
      </c>
      <c r="G54" s="17">
        <f>(F54-C54)/C54*100</f>
        <v>-10.000000000000005</v>
      </c>
      <c r="H54" s="17">
        <f>E54+((E54*G54)/100)</f>
        <v>28.843082999999993</v>
      </c>
    </row>
    <row r="55" spans="2:8" x14ac:dyDescent="0.25">
      <c r="B55" s="16" t="s">
        <v>16</v>
      </c>
      <c r="C55" s="16">
        <v>192.6</v>
      </c>
      <c r="D55" s="16">
        <v>0.37</v>
      </c>
      <c r="E55" s="17">
        <f>8433.65*D55/100</f>
        <v>31.204504999999997</v>
      </c>
      <c r="F55" s="16">
        <f>C55*0.9</f>
        <v>173.34</v>
      </c>
      <c r="G55" s="17">
        <f>(F55-C55)/C55*100</f>
        <v>-9.9999999999999947</v>
      </c>
      <c r="H55" s="17">
        <f>E55+((E55*G55)/100)</f>
        <v>28.084054500000001</v>
      </c>
    </row>
    <row r="56" spans="2:8" x14ac:dyDescent="0.25">
      <c r="B56" s="16" t="s">
        <v>37</v>
      </c>
      <c r="C56" s="16">
        <v>129.05000000000001</v>
      </c>
      <c r="D56" s="16">
        <v>0.34</v>
      </c>
      <c r="E56" s="17">
        <f>8433.65*D56/100</f>
        <v>28.674410000000002</v>
      </c>
      <c r="F56" s="16">
        <f>C56*0.9</f>
        <v>116.14500000000001</v>
      </c>
      <c r="G56" s="17">
        <f>(F56-C56)/C56*100</f>
        <v>-10</v>
      </c>
      <c r="H56" s="17">
        <f>E56+((E56*G56)/100)</f>
        <v>25.806969000000002</v>
      </c>
    </row>
    <row r="57" spans="2:8" ht="21" x14ac:dyDescent="0.35">
      <c r="B57" s="17"/>
      <c r="C57" s="17"/>
      <c r="D57" s="17">
        <f>SUM(D7:D56)</f>
        <v>99.990000000000023</v>
      </c>
      <c r="E57" s="18">
        <v>8433.65</v>
      </c>
      <c r="F57" s="19"/>
      <c r="G57" s="20"/>
      <c r="H57" s="18">
        <f>SUM(H7:H56)</f>
        <v>7589.5259714999993</v>
      </c>
    </row>
    <row r="58" spans="2:8" ht="42" x14ac:dyDescent="0.35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abSelected="1" zoomScaleNormal="100" workbookViewId="0">
      <selection activeCell="B6" sqref="B6:H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52</v>
      </c>
      <c r="H6" s="10" t="s">
        <v>2</v>
      </c>
    </row>
    <row r="7" spans="2:8" x14ac:dyDescent="0.25">
      <c r="B7" s="16" t="s">
        <v>24</v>
      </c>
      <c r="C7" s="16">
        <v>1050.55</v>
      </c>
      <c r="D7" s="16">
        <v>6.92</v>
      </c>
      <c r="E7" s="17">
        <f>8433.65*D7/100</f>
        <v>583.60857999999996</v>
      </c>
      <c r="F7" s="16">
        <f>C7*1.1</f>
        <v>1155.605</v>
      </c>
      <c r="G7" s="17">
        <f>(F7-C7)/C7*100</f>
        <v>10.000000000000005</v>
      </c>
      <c r="H7" s="17">
        <f>E7+((E7*G7)/100)</f>
        <v>641.96943799999997</v>
      </c>
    </row>
    <row r="8" spans="2:8" x14ac:dyDescent="0.25">
      <c r="B8" s="16" t="s">
        <v>30</v>
      </c>
      <c r="C8" s="16">
        <v>2023.15</v>
      </c>
      <c r="D8" s="16">
        <v>6.77</v>
      </c>
      <c r="E8" s="17">
        <f>8433.65*D8/100</f>
        <v>570.95810499999993</v>
      </c>
      <c r="F8" s="16">
        <f>C8*1.1</f>
        <v>2225.4650000000001</v>
      </c>
      <c r="G8" s="17">
        <f>(F8-C8)/C8*100</f>
        <v>10.000000000000002</v>
      </c>
      <c r="H8" s="17">
        <f>E8+((E8*G8)/100)</f>
        <v>628.0539154999999</v>
      </c>
    </row>
    <row r="9" spans="2:8" x14ac:dyDescent="0.25">
      <c r="B9" s="16" t="s">
        <v>23</v>
      </c>
      <c r="C9" s="16">
        <v>1236.05</v>
      </c>
      <c r="D9" s="16">
        <v>6.53</v>
      </c>
      <c r="E9" s="17">
        <f>8433.65*D9/100</f>
        <v>550.71734500000002</v>
      </c>
      <c r="F9" s="16">
        <f>C9*1.1</f>
        <v>1359.655</v>
      </c>
      <c r="G9" s="17">
        <f>(F9-C9)/C9*100</f>
        <v>10.000000000000002</v>
      </c>
      <c r="H9" s="17">
        <f>E9+((E9*G9)/100)</f>
        <v>605.78907950000007</v>
      </c>
    </row>
    <row r="10" spans="2:8" x14ac:dyDescent="0.25">
      <c r="B10" s="16" t="s">
        <v>28</v>
      </c>
      <c r="C10" s="16">
        <v>317.25</v>
      </c>
      <c r="D10" s="16">
        <v>6.17</v>
      </c>
      <c r="E10" s="17">
        <f>8433.65*D10/100</f>
        <v>520.35620499999993</v>
      </c>
      <c r="F10" s="16">
        <f>C10*1.1</f>
        <v>348.97500000000002</v>
      </c>
      <c r="G10" s="17">
        <f>(F10-C10)/C10*100</f>
        <v>10.000000000000007</v>
      </c>
      <c r="H10" s="17">
        <f>E10+((E10*G10)/100)</f>
        <v>572.39182549999998</v>
      </c>
    </row>
    <row r="11" spans="2:8" x14ac:dyDescent="0.25">
      <c r="B11" s="16" t="s">
        <v>31</v>
      </c>
      <c r="C11" s="16">
        <v>327.10000000000002</v>
      </c>
      <c r="D11" s="16">
        <v>6.14</v>
      </c>
      <c r="E11" s="17">
        <f>8433.65*D11/100</f>
        <v>517.82610999999997</v>
      </c>
      <c r="F11" s="16">
        <f>C11*1.1</f>
        <v>359.81000000000006</v>
      </c>
      <c r="G11" s="17">
        <f>(F11-C11)/C11*100</f>
        <v>10.000000000000011</v>
      </c>
      <c r="H11" s="17">
        <f>E11+((E11*G11)/100)</f>
        <v>569.60872100000006</v>
      </c>
    </row>
    <row r="12" spans="2:8" x14ac:dyDescent="0.25">
      <c r="B12" s="16" t="s">
        <v>42</v>
      </c>
      <c r="C12" s="16">
        <v>877</v>
      </c>
      <c r="D12" s="16">
        <v>4.8499999999999996</v>
      </c>
      <c r="E12" s="17">
        <f>8433.65*D12/100</f>
        <v>409.03202499999992</v>
      </c>
      <c r="F12" s="16">
        <f>C12*1.1</f>
        <v>964.7</v>
      </c>
      <c r="G12" s="17">
        <f>(F12-C12)/C12*100</f>
        <v>10.000000000000005</v>
      </c>
      <c r="H12" s="17">
        <f>E12+((E12*G12)/100)</f>
        <v>449.93522749999994</v>
      </c>
    </row>
    <row r="13" spans="2:8" x14ac:dyDescent="0.25">
      <c r="B13" s="16" t="s">
        <v>33</v>
      </c>
      <c r="C13" s="16">
        <v>1654.45</v>
      </c>
      <c r="D13" s="16">
        <v>4.54</v>
      </c>
      <c r="E13" s="17">
        <f>8433.65*D13/100</f>
        <v>382.88771000000003</v>
      </c>
      <c r="F13" s="16">
        <f>C13*1.1</f>
        <v>1819.8950000000002</v>
      </c>
      <c r="G13" s="17">
        <f>(F13-C13)/C13*100</f>
        <v>10.000000000000011</v>
      </c>
      <c r="H13" s="17">
        <f>E13+((E13*G13)/100)</f>
        <v>421.17648100000008</v>
      </c>
    </row>
    <row r="14" spans="2:8" x14ac:dyDescent="0.25">
      <c r="B14" s="16" t="s">
        <v>48</v>
      </c>
      <c r="C14" s="16">
        <v>2610.3000000000002</v>
      </c>
      <c r="D14" s="16">
        <v>4.47</v>
      </c>
      <c r="E14" s="17">
        <f>8433.65*D14/100</f>
        <v>376.98415499999993</v>
      </c>
      <c r="F14" s="16">
        <f>C14*1.1</f>
        <v>2871.3300000000004</v>
      </c>
      <c r="G14" s="17">
        <f>(F14-C14)/C14*100</f>
        <v>10.000000000000007</v>
      </c>
      <c r="H14" s="17">
        <f>E14+((E14*G14)/100)</f>
        <v>414.68257049999994</v>
      </c>
    </row>
    <row r="15" spans="2:8" x14ac:dyDescent="0.25">
      <c r="B15" s="16" t="s">
        <v>44</v>
      </c>
      <c r="C15" s="16">
        <v>966.1</v>
      </c>
      <c r="D15" s="16">
        <v>3.53</v>
      </c>
      <c r="E15" s="17">
        <f>8433.65*D15/100</f>
        <v>297.70784499999996</v>
      </c>
      <c r="F15" s="16">
        <f>C15*1.1</f>
        <v>1062.71</v>
      </c>
      <c r="G15" s="17">
        <f>(F15-C15)/C15*100</f>
        <v>10</v>
      </c>
      <c r="H15" s="17">
        <f>E15+((E15*G15)/100)</f>
        <v>327.47862949999995</v>
      </c>
    </row>
    <row r="16" spans="2:8" x14ac:dyDescent="0.25">
      <c r="B16" s="16" t="s">
        <v>10</v>
      </c>
      <c r="C16" s="16">
        <v>585.4</v>
      </c>
      <c r="D16" s="16">
        <v>3.35</v>
      </c>
      <c r="E16" s="17">
        <f>8433.65*D16/100</f>
        <v>282.52727500000003</v>
      </c>
      <c r="F16" s="16">
        <f>C16*1.1</f>
        <v>643.94000000000005</v>
      </c>
      <c r="G16" s="17">
        <f>(F16-C16)/C16*100</f>
        <v>10.000000000000012</v>
      </c>
      <c r="H16" s="17">
        <f>E16+((E16*G16)/100)</f>
        <v>310.78000250000008</v>
      </c>
    </row>
    <row r="17" spans="2:8" x14ac:dyDescent="0.25">
      <c r="B17" s="16" t="s">
        <v>45</v>
      </c>
      <c r="C17" s="16">
        <v>481.6</v>
      </c>
      <c r="D17" s="16">
        <v>3.06</v>
      </c>
      <c r="E17" s="17">
        <f>8433.65*D17/100</f>
        <v>258.06969000000004</v>
      </c>
      <c r="F17" s="16">
        <f>C17*1.1</f>
        <v>529.7600000000001</v>
      </c>
      <c r="G17" s="17">
        <f>(F17-C17)/C17*100</f>
        <v>10.000000000000018</v>
      </c>
      <c r="H17" s="17">
        <f>E17+((E17*G17)/100)</f>
        <v>283.87665900000007</v>
      </c>
    </row>
    <row r="18" spans="2:8" x14ac:dyDescent="0.25">
      <c r="B18" s="16" t="s">
        <v>43</v>
      </c>
      <c r="C18" s="16">
        <v>278.14999999999998</v>
      </c>
      <c r="D18" s="16">
        <v>2.92</v>
      </c>
      <c r="E18" s="17">
        <f>8433.65*D18/100</f>
        <v>246.26257999999999</v>
      </c>
      <c r="F18" s="16">
        <f>C18*1.1</f>
        <v>305.96499999999997</v>
      </c>
      <c r="G18" s="17">
        <f>(F18-C18)/C18*100</f>
        <v>10</v>
      </c>
      <c r="H18" s="17">
        <f>E18+((E18*G18)/100)</f>
        <v>270.88883799999996</v>
      </c>
    </row>
    <row r="19" spans="2:8" x14ac:dyDescent="0.25">
      <c r="B19" s="16" t="s">
        <v>32</v>
      </c>
      <c r="C19" s="16">
        <v>1399.3</v>
      </c>
      <c r="D19" s="16">
        <v>2.4</v>
      </c>
      <c r="E19" s="17">
        <f>8433.65*D19/100</f>
        <v>202.40759999999997</v>
      </c>
      <c r="F19" s="16">
        <f>C19*1.1</f>
        <v>1539.23</v>
      </c>
      <c r="G19" s="17">
        <f>(F19-C19)/C19*100</f>
        <v>10.000000000000005</v>
      </c>
      <c r="H19" s="17">
        <f>E19+((E19*G19)/100)</f>
        <v>222.64835999999997</v>
      </c>
    </row>
    <row r="20" spans="2:8" x14ac:dyDescent="0.25">
      <c r="B20" s="16" t="s">
        <v>27</v>
      </c>
      <c r="C20" s="16">
        <v>859.55</v>
      </c>
      <c r="D20" s="16">
        <v>2.04</v>
      </c>
      <c r="E20" s="17">
        <f>8433.65*D20/100</f>
        <v>172.04646</v>
      </c>
      <c r="F20" s="16">
        <f>C20*1.1</f>
        <v>945.505</v>
      </c>
      <c r="G20" s="17">
        <f>(F20-C20)/C20*100</f>
        <v>10.000000000000005</v>
      </c>
      <c r="H20" s="17">
        <f>E20+((E20*G20)/100)</f>
        <v>189.25110599999999</v>
      </c>
    </row>
    <row r="21" spans="2:8" x14ac:dyDescent="0.25">
      <c r="B21" s="16" t="s">
        <v>13</v>
      </c>
      <c r="C21" s="16">
        <v>425.6</v>
      </c>
      <c r="D21" s="16">
        <v>1.98</v>
      </c>
      <c r="E21" s="17">
        <f>8433.65*D21/100</f>
        <v>166.98626999999999</v>
      </c>
      <c r="F21" s="16">
        <f>C21*1.1</f>
        <v>468.16000000000008</v>
      </c>
      <c r="G21" s="17">
        <f>(F21-C21)/C21*100</f>
        <v>10.000000000000012</v>
      </c>
      <c r="H21" s="17">
        <f>E21+((E21*G21)/100)</f>
        <v>183.68489700000001</v>
      </c>
    </row>
    <row r="22" spans="2:8" x14ac:dyDescent="0.25">
      <c r="B22" s="16" t="s">
        <v>39</v>
      </c>
      <c r="C22" s="16">
        <v>329.85</v>
      </c>
      <c r="D22" s="16">
        <v>1.98</v>
      </c>
      <c r="E22" s="17">
        <f>8433.65*D22/100</f>
        <v>166.98626999999999</v>
      </c>
      <c r="F22" s="16">
        <f>C22*1.1</f>
        <v>362.83500000000004</v>
      </c>
      <c r="G22" s="17">
        <f>(F22-C22)/C22*100</f>
        <v>10.000000000000004</v>
      </c>
      <c r="H22" s="17">
        <f>E22+((E22*G22)/100)</f>
        <v>183.68489700000001</v>
      </c>
    </row>
    <row r="23" spans="2:8" x14ac:dyDescent="0.25">
      <c r="B23" s="16" t="s">
        <v>35</v>
      </c>
      <c r="C23" s="16">
        <v>1258.0999999999999</v>
      </c>
      <c r="D23" s="16">
        <v>1.95</v>
      </c>
      <c r="E23" s="17">
        <f>8433.65*D23/100</f>
        <v>164.456175</v>
      </c>
      <c r="F23" s="16">
        <f>C23*1.1</f>
        <v>1383.91</v>
      </c>
      <c r="G23" s="17">
        <f>(F23-C23)/C23*100</f>
        <v>10.000000000000014</v>
      </c>
      <c r="H23" s="17">
        <f>E23+((E23*G23)/100)</f>
        <v>180.90179250000003</v>
      </c>
    </row>
    <row r="24" spans="2:8" x14ac:dyDescent="0.25">
      <c r="B24" s="16" t="s">
        <v>22</v>
      </c>
      <c r="C24" s="16">
        <v>1010.75</v>
      </c>
      <c r="D24" s="16">
        <v>1.88</v>
      </c>
      <c r="E24" s="17">
        <f>8433.65*D24/100</f>
        <v>158.55261999999999</v>
      </c>
      <c r="F24" s="16">
        <f>C24*1.1</f>
        <v>1111.825</v>
      </c>
      <c r="G24" s="17">
        <f>(F24-C24)/C24*100</f>
        <v>10.000000000000005</v>
      </c>
      <c r="H24" s="17">
        <f>E24+((E24*G24)/100)</f>
        <v>174.407882</v>
      </c>
    </row>
    <row r="25" spans="2:8" x14ac:dyDescent="0.25">
      <c r="B25" s="16" t="s">
        <v>18</v>
      </c>
      <c r="C25" s="16">
        <v>391.05</v>
      </c>
      <c r="D25" s="16">
        <v>1.69</v>
      </c>
      <c r="E25" s="17">
        <f>8433.65*D25/100</f>
        <v>142.528685</v>
      </c>
      <c r="F25" s="16">
        <f>C25*1.1</f>
        <v>430.15500000000003</v>
      </c>
      <c r="G25" s="17">
        <f>(F25-C25)/C25*100</f>
        <v>10.000000000000005</v>
      </c>
      <c r="H25" s="17">
        <f>E25+((E25*G25)/100)</f>
        <v>156.7815535</v>
      </c>
    </row>
    <row r="26" spans="2:8" x14ac:dyDescent="0.25">
      <c r="B26" s="16" t="s">
        <v>36</v>
      </c>
      <c r="C26" s="16">
        <v>3785.8</v>
      </c>
      <c r="D26" s="16">
        <v>1.68</v>
      </c>
      <c r="E26" s="17">
        <f>8433.65*D26/100</f>
        <v>141.68531999999999</v>
      </c>
      <c r="F26" s="16">
        <f>C26*1.1</f>
        <v>4164.38</v>
      </c>
      <c r="G26" s="17">
        <f>(F26-C26)/C26*100</f>
        <v>9.9999999999999982</v>
      </c>
      <c r="H26" s="17">
        <f>E26+((E26*G26)/100)</f>
        <v>155.85385199999999</v>
      </c>
    </row>
    <row r="27" spans="2:8" x14ac:dyDescent="0.25">
      <c r="B27" s="16" t="s">
        <v>19</v>
      </c>
      <c r="C27" s="16">
        <v>3535.25</v>
      </c>
      <c r="D27" s="16">
        <v>1.5</v>
      </c>
      <c r="E27" s="17">
        <f>8433.65*D27/100</f>
        <v>126.50474999999999</v>
      </c>
      <c r="F27" s="16">
        <f>C27*1.1</f>
        <v>3888.7750000000001</v>
      </c>
      <c r="G27" s="17">
        <f>(F27-C27)/C27*100</f>
        <v>10.000000000000002</v>
      </c>
      <c r="H27" s="17">
        <f>E27+((E27*G27)/100)</f>
        <v>139.155225</v>
      </c>
    </row>
    <row r="28" spans="2:8" x14ac:dyDescent="0.25">
      <c r="B28" s="16" t="s">
        <v>34</v>
      </c>
      <c r="C28" s="16">
        <v>1833.25</v>
      </c>
      <c r="D28" s="16">
        <v>1.48</v>
      </c>
      <c r="E28" s="17">
        <f>8433.65*D28/100</f>
        <v>124.81801999999999</v>
      </c>
      <c r="F28" s="16">
        <f>C28*1.1</f>
        <v>2016.5750000000003</v>
      </c>
      <c r="G28" s="17">
        <f>(F28-C28)/C28*100</f>
        <v>10.000000000000014</v>
      </c>
      <c r="H28" s="17">
        <f>E28+((E28*G28)/100)</f>
        <v>137.29982200000001</v>
      </c>
    </row>
    <row r="29" spans="2:8" x14ac:dyDescent="0.25">
      <c r="B29" s="16" t="s">
        <v>29</v>
      </c>
      <c r="C29" s="16">
        <v>873.95</v>
      </c>
      <c r="D29" s="16">
        <v>1.27</v>
      </c>
      <c r="E29" s="17">
        <f>8433.65*D29/100</f>
        <v>107.10735499999998</v>
      </c>
      <c r="F29" s="16">
        <f>C29*1.1</f>
        <v>961.34500000000014</v>
      </c>
      <c r="G29" s="17">
        <f>(F29-C29)/C29*100</f>
        <v>10.000000000000011</v>
      </c>
      <c r="H29" s="17">
        <f>E29+((E29*G29)/100)</f>
        <v>117.8180905</v>
      </c>
    </row>
    <row r="30" spans="2:8" x14ac:dyDescent="0.25">
      <c r="B30" s="16" t="s">
        <v>51</v>
      </c>
      <c r="C30" s="16">
        <v>561.70000000000005</v>
      </c>
      <c r="D30" s="16">
        <v>1.24</v>
      </c>
      <c r="E30" s="17">
        <f>8433.65*D30/100</f>
        <v>104.57725999999998</v>
      </c>
      <c r="F30" s="16">
        <f>C30*1.1</f>
        <v>617.87000000000012</v>
      </c>
      <c r="G30" s="17">
        <f>(F30-C30)/C30*100</f>
        <v>10.000000000000012</v>
      </c>
      <c r="H30" s="17">
        <f>E30+((E30*G30)/100)</f>
        <v>115.03498599999999</v>
      </c>
    </row>
    <row r="31" spans="2:8" x14ac:dyDescent="0.25">
      <c r="B31" s="16" t="s">
        <v>9</v>
      </c>
      <c r="C31" s="16">
        <v>787.05</v>
      </c>
      <c r="D31" s="16">
        <v>1.19</v>
      </c>
      <c r="E31" s="17">
        <f>8433.65*D31/100</f>
        <v>100.360435</v>
      </c>
      <c r="F31" s="16">
        <f>C31*1.1</f>
        <v>865.755</v>
      </c>
      <c r="G31" s="17">
        <f>(F31-C31)/C31*100</f>
        <v>10.000000000000005</v>
      </c>
      <c r="H31" s="17">
        <f>E31+((E31*G31)/100)</f>
        <v>110.3964785</v>
      </c>
    </row>
    <row r="32" spans="2:8" x14ac:dyDescent="0.25">
      <c r="B32" s="16" t="s">
        <v>25</v>
      </c>
      <c r="C32" s="16">
        <v>2696.85</v>
      </c>
      <c r="D32" s="16">
        <v>1.18</v>
      </c>
      <c r="E32" s="17">
        <f>8433.65*D32/100</f>
        <v>99.51706999999999</v>
      </c>
      <c r="F32" s="16">
        <f>C32*1.1</f>
        <v>2966.5350000000003</v>
      </c>
      <c r="G32" s="17">
        <f>(F32-C32)/C32*100</f>
        <v>10.000000000000016</v>
      </c>
      <c r="H32" s="17">
        <f>E32+((E32*G32)/100)</f>
        <v>109.468777</v>
      </c>
    </row>
    <row r="33" spans="2:8" x14ac:dyDescent="0.25">
      <c r="B33" s="16" t="s">
        <v>49</v>
      </c>
      <c r="C33" s="16">
        <v>554.4</v>
      </c>
      <c r="D33" s="16">
        <v>1.1299999999999999</v>
      </c>
      <c r="E33" s="17">
        <f>8433.65*D33/100</f>
        <v>95.30024499999999</v>
      </c>
      <c r="F33" s="16">
        <f>C33*1.1</f>
        <v>609.84</v>
      </c>
      <c r="G33" s="17">
        <f>(F33-C33)/C33*100</f>
        <v>10.000000000000011</v>
      </c>
      <c r="H33" s="17">
        <f>E33+((E33*G33)/100)</f>
        <v>104.8302695</v>
      </c>
    </row>
    <row r="34" spans="2:8" x14ac:dyDescent="0.25">
      <c r="B34" s="16" t="s">
        <v>17</v>
      </c>
      <c r="C34" s="16">
        <v>650.45000000000005</v>
      </c>
      <c r="D34" s="16">
        <v>1.1100000000000001</v>
      </c>
      <c r="E34" s="17">
        <f>8433.65*D34/100</f>
        <v>93.613515000000007</v>
      </c>
      <c r="F34" s="16">
        <f>C34*1.1</f>
        <v>715.49500000000012</v>
      </c>
      <c r="G34" s="17">
        <f>(F34-C34)/C34*100</f>
        <v>10.000000000000011</v>
      </c>
      <c r="H34" s="17">
        <f>E34+((E34*G34)/100)</f>
        <v>102.97486650000002</v>
      </c>
    </row>
    <row r="35" spans="2:8" x14ac:dyDescent="0.25">
      <c r="B35" s="16" t="s">
        <v>11</v>
      </c>
      <c r="C35" s="16">
        <v>2316.1</v>
      </c>
      <c r="D35" s="16">
        <v>1.06</v>
      </c>
      <c r="E35" s="17">
        <f>8433.65*D35/100</f>
        <v>89.396689999999992</v>
      </c>
      <c r="F35" s="16">
        <f>C35*1.1</f>
        <v>2547.71</v>
      </c>
      <c r="G35" s="17">
        <f>(F35-C35)/C35*100</f>
        <v>10.000000000000005</v>
      </c>
      <c r="H35" s="17">
        <f>E35+((E35*G35)/100)</f>
        <v>98.336359000000002</v>
      </c>
    </row>
    <row r="36" spans="2:8" x14ac:dyDescent="0.25">
      <c r="B36" s="16" t="s">
        <v>41</v>
      </c>
      <c r="C36" s="16">
        <v>143.69999999999999</v>
      </c>
      <c r="D36" s="16">
        <v>1.06</v>
      </c>
      <c r="E36" s="17">
        <f>8433.65*D36/100</f>
        <v>89.396689999999992</v>
      </c>
      <c r="F36" s="16">
        <f>C36*1.1</f>
        <v>158.07</v>
      </c>
      <c r="G36" s="17">
        <f>(F36-C36)/C36*100</f>
        <v>10.000000000000004</v>
      </c>
      <c r="H36" s="17">
        <f>E36+((E36*G36)/100)</f>
        <v>98.336358999999987</v>
      </c>
    </row>
    <row r="37" spans="2:8" x14ac:dyDescent="0.25">
      <c r="B37" s="16" t="s">
        <v>50</v>
      </c>
      <c r="C37" s="16">
        <v>2975.3</v>
      </c>
      <c r="D37" s="16">
        <v>1.02</v>
      </c>
      <c r="E37" s="17">
        <f>8433.65*D37/100</f>
        <v>86.023229999999998</v>
      </c>
      <c r="F37" s="16">
        <f>C37*1.1</f>
        <v>3272.8300000000004</v>
      </c>
      <c r="G37" s="17">
        <f>(F37-C37)/C37*100</f>
        <v>10.000000000000005</v>
      </c>
      <c r="H37" s="17">
        <f>E37+((E37*G37)/100)</f>
        <v>94.625552999999996</v>
      </c>
    </row>
    <row r="38" spans="2:8" x14ac:dyDescent="0.25">
      <c r="B38" s="16" t="s">
        <v>54</v>
      </c>
      <c r="C38" s="16">
        <v>882.3</v>
      </c>
      <c r="D38" s="16">
        <v>0.96</v>
      </c>
      <c r="E38" s="17">
        <f>8433.65*D38/100</f>
        <v>80.963039999999992</v>
      </c>
      <c r="F38" s="16">
        <f>C38*1.1</f>
        <v>970.53</v>
      </c>
      <c r="G38" s="17">
        <f>(F38-C38)/C38*100</f>
        <v>10.000000000000002</v>
      </c>
      <c r="H38" s="17">
        <f>E38+((E38*G38)/100)</f>
        <v>89.059343999999996</v>
      </c>
    </row>
    <row r="39" spans="2:8" x14ac:dyDescent="0.25">
      <c r="B39" s="16" t="s">
        <v>38</v>
      </c>
      <c r="C39" s="16">
        <v>136.55000000000001</v>
      </c>
      <c r="D39" s="16">
        <v>0.95</v>
      </c>
      <c r="E39" s="17">
        <f>8433.65*D39/100</f>
        <v>80.119674999999987</v>
      </c>
      <c r="F39" s="16">
        <f>C39*1.1</f>
        <v>150.20500000000001</v>
      </c>
      <c r="G39" s="17">
        <f>(F39-C39)/C39*100</f>
        <v>10</v>
      </c>
      <c r="H39" s="17">
        <f>E39+((E39*G39)/100)</f>
        <v>88.131642499999984</v>
      </c>
    </row>
    <row r="40" spans="2:8" x14ac:dyDescent="0.25">
      <c r="B40" s="16" t="s">
        <v>21</v>
      </c>
      <c r="C40" s="16">
        <v>3640.65</v>
      </c>
      <c r="D40" s="16">
        <v>0.78</v>
      </c>
      <c r="E40" s="17">
        <f>8433.65*D40/100</f>
        <v>65.782470000000004</v>
      </c>
      <c r="F40" s="16">
        <f>C40*1.1</f>
        <v>4004.7150000000006</v>
      </c>
      <c r="G40" s="17">
        <f>(F40-C40)/C40*100</f>
        <v>10.000000000000014</v>
      </c>
      <c r="H40" s="17">
        <f>E40+((E40*G40)/100)</f>
        <v>72.360717000000008</v>
      </c>
    </row>
    <row r="41" spans="2:8" x14ac:dyDescent="0.25">
      <c r="B41" s="16" t="s">
        <v>14</v>
      </c>
      <c r="C41" s="16">
        <v>251.65</v>
      </c>
      <c r="D41" s="16">
        <v>0.76</v>
      </c>
      <c r="E41" s="17">
        <f>8433.65*D41/100</f>
        <v>64.095739999999992</v>
      </c>
      <c r="F41" s="16">
        <f>C41*1.1</f>
        <v>276.81500000000005</v>
      </c>
      <c r="G41" s="17">
        <f>(F41-C41)/C41*100</f>
        <v>10.000000000000018</v>
      </c>
      <c r="H41" s="17">
        <f>E41+((E41*G41)/100)</f>
        <v>70.505313999999998</v>
      </c>
    </row>
    <row r="42" spans="2:8" x14ac:dyDescent="0.25">
      <c r="B42" s="16" t="s">
        <v>15</v>
      </c>
      <c r="C42" s="16">
        <v>850.15</v>
      </c>
      <c r="D42" s="16">
        <v>0.74</v>
      </c>
      <c r="E42" s="17">
        <f>8433.65*D42/100</f>
        <v>62.409009999999995</v>
      </c>
      <c r="F42" s="16">
        <f>C42*1.1</f>
        <v>935.16500000000008</v>
      </c>
      <c r="G42" s="17">
        <f>(F42-C42)/C42*100</f>
        <v>10.000000000000012</v>
      </c>
      <c r="H42" s="17">
        <f>E42+((E42*G42)/100)</f>
        <v>68.649911000000003</v>
      </c>
    </row>
    <row r="43" spans="2:8" x14ac:dyDescent="0.25">
      <c r="B43" s="16" t="s">
        <v>47</v>
      </c>
      <c r="C43" s="16">
        <v>328.5</v>
      </c>
      <c r="D43" s="16">
        <v>0.73</v>
      </c>
      <c r="E43" s="17">
        <f>8433.65*D43/100</f>
        <v>61.565644999999996</v>
      </c>
      <c r="F43" s="16">
        <f>C43*1.1</f>
        <v>361.35</v>
      </c>
      <c r="G43" s="17">
        <f>(F43-C43)/C43*100</f>
        <v>10.000000000000007</v>
      </c>
      <c r="H43" s="17">
        <f>E43+((E43*G43)/100)</f>
        <v>67.722209500000005</v>
      </c>
    </row>
    <row r="44" spans="2:8" x14ac:dyDescent="0.25">
      <c r="B44" s="16" t="s">
        <v>56</v>
      </c>
      <c r="C44" s="16">
        <v>23668</v>
      </c>
      <c r="D44" s="16">
        <v>0.72</v>
      </c>
      <c r="E44" s="17">
        <f>8433.65*D44/100</f>
        <v>60.722279999999991</v>
      </c>
      <c r="F44" s="16">
        <f>C44*1.1</f>
        <v>26034.800000000003</v>
      </c>
      <c r="G44" s="17">
        <f>(F44-C44)/C44*100</f>
        <v>10.000000000000012</v>
      </c>
      <c r="H44" s="17">
        <f>E44+((E44*G44)/100)</f>
        <v>66.794507999999993</v>
      </c>
    </row>
    <row r="45" spans="2:8" x14ac:dyDescent="0.25">
      <c r="B45" s="16" t="s">
        <v>57</v>
      </c>
      <c r="C45" s="16">
        <v>196.45</v>
      </c>
      <c r="D45" s="16">
        <v>0.72</v>
      </c>
      <c r="E45" s="17">
        <f>8433.65*D45/100</f>
        <v>60.722279999999991</v>
      </c>
      <c r="F45" s="16">
        <f>C45*1.1</f>
        <v>216.095</v>
      </c>
      <c r="G45" s="17">
        <f>(F45-C45)/C45*100</f>
        <v>10.000000000000005</v>
      </c>
      <c r="H45" s="17">
        <f>E45+((E45*G45)/100)</f>
        <v>66.794507999999993</v>
      </c>
    </row>
    <row r="46" spans="2:8" x14ac:dyDescent="0.25">
      <c r="B46" s="16" t="s">
        <v>53</v>
      </c>
      <c r="C46" s="16">
        <v>173.25</v>
      </c>
      <c r="D46" s="16">
        <v>0.65</v>
      </c>
      <c r="E46" s="17">
        <f>8433.65*D46/100</f>
        <v>54.818725000000001</v>
      </c>
      <c r="F46" s="16">
        <f>C46*1.1</f>
        <v>190.57500000000002</v>
      </c>
      <c r="G46" s="17">
        <f>(F46-C46)/C46*100</f>
        <v>10.000000000000011</v>
      </c>
      <c r="H46" s="17">
        <f>E46+((E46*G46)/100)</f>
        <v>60.300597500000009</v>
      </c>
    </row>
    <row r="47" spans="2:8" x14ac:dyDescent="0.25">
      <c r="B47" s="16" t="s">
        <v>8</v>
      </c>
      <c r="C47" s="16">
        <v>237.6</v>
      </c>
      <c r="D47" s="16">
        <v>0.61</v>
      </c>
      <c r="E47" s="17">
        <f>8433.65*D47/100</f>
        <v>51.445264999999999</v>
      </c>
      <c r="F47" s="16">
        <f>C47*1.1</f>
        <v>261.36</v>
      </c>
      <c r="G47" s="17">
        <f>(F47-C47)/C47*100</f>
        <v>10.000000000000009</v>
      </c>
      <c r="H47" s="17">
        <f>E47+((E47*G47)/100)</f>
        <v>56.589791500000004</v>
      </c>
    </row>
    <row r="48" spans="2:8" x14ac:dyDescent="0.25">
      <c r="B48" s="16" t="s">
        <v>20</v>
      </c>
      <c r="C48" s="16">
        <v>388.85</v>
      </c>
      <c r="D48" s="16">
        <v>0.61</v>
      </c>
      <c r="E48" s="17">
        <f>8433.65*D48/100</f>
        <v>51.445264999999999</v>
      </c>
      <c r="F48" s="16">
        <f>C48*1.1</f>
        <v>427.73500000000007</v>
      </c>
      <c r="G48" s="17">
        <f>(F48-C48)/C48*100</f>
        <v>10.000000000000012</v>
      </c>
      <c r="H48" s="17">
        <f>E48+((E48*G48)/100)</f>
        <v>56.589791500000004</v>
      </c>
    </row>
    <row r="49" spans="2:8" x14ac:dyDescent="0.25">
      <c r="B49" s="16" t="s">
        <v>55</v>
      </c>
      <c r="C49" s="16">
        <v>323.75</v>
      </c>
      <c r="D49" s="16">
        <v>0.59</v>
      </c>
      <c r="E49" s="17">
        <f>8433.65*D49/100</f>
        <v>49.758534999999995</v>
      </c>
      <c r="F49" s="16">
        <f>C49*1.1</f>
        <v>356.12500000000006</v>
      </c>
      <c r="G49" s="17">
        <f>(F49-C49)/C49*100</f>
        <v>10.000000000000018</v>
      </c>
      <c r="H49" s="17">
        <f>E49+((E49*G49)/100)</f>
        <v>54.734388500000001</v>
      </c>
    </row>
    <row r="50" spans="2:8" x14ac:dyDescent="0.25">
      <c r="B50" s="16" t="s">
        <v>26</v>
      </c>
      <c r="C50" s="16">
        <v>129.25</v>
      </c>
      <c r="D50" s="16">
        <v>0.56000000000000005</v>
      </c>
      <c r="E50" s="17">
        <f>8433.65*D50/100</f>
        <v>47.228439999999999</v>
      </c>
      <c r="F50" s="16">
        <f>C50*1.1</f>
        <v>142.17500000000001</v>
      </c>
      <c r="G50" s="17">
        <f>(F50-C50)/C50*100</f>
        <v>10.000000000000009</v>
      </c>
      <c r="H50" s="17">
        <f>E50+((E50*G50)/100)</f>
        <v>51.951284000000001</v>
      </c>
    </row>
    <row r="51" spans="2:8" x14ac:dyDescent="0.25">
      <c r="B51" s="16" t="s">
        <v>12</v>
      </c>
      <c r="C51" s="16">
        <v>162.6</v>
      </c>
      <c r="D51" s="16">
        <v>0.51</v>
      </c>
      <c r="E51" s="17">
        <f>8433.65*D51/100</f>
        <v>43.011614999999999</v>
      </c>
      <c r="F51" s="16">
        <f>C51*1.1</f>
        <v>178.86</v>
      </c>
      <c r="G51" s="17">
        <f>(F51-C51)/C51*100</f>
        <v>10.000000000000012</v>
      </c>
      <c r="H51" s="17">
        <f>E51+((E51*G51)/100)</f>
        <v>47.312776500000005</v>
      </c>
    </row>
    <row r="52" spans="2:8" x14ac:dyDescent="0.25">
      <c r="B52" s="16" t="s">
        <v>7</v>
      </c>
      <c r="C52" s="16">
        <v>1512.4</v>
      </c>
      <c r="D52" s="16">
        <v>0.47</v>
      </c>
      <c r="E52" s="17">
        <f>8433.65*D52/100</f>
        <v>39.638154999999998</v>
      </c>
      <c r="F52" s="16">
        <f>C52*1.1</f>
        <v>1663.6400000000003</v>
      </c>
      <c r="G52" s="17">
        <f>(F52-C52)/C52*100</f>
        <v>10.000000000000014</v>
      </c>
      <c r="H52" s="17">
        <f>E52+((E52*G52)/100)</f>
        <v>43.6019705</v>
      </c>
    </row>
    <row r="53" spans="2:8" x14ac:dyDescent="0.25">
      <c r="B53" s="16" t="s">
        <v>46</v>
      </c>
      <c r="C53" s="16">
        <v>74.55</v>
      </c>
      <c r="D53" s="16">
        <v>0.45</v>
      </c>
      <c r="E53" s="17">
        <f>8433.65*D53/100</f>
        <v>37.951425</v>
      </c>
      <c r="F53" s="16">
        <f>C53*1.1</f>
        <v>82.00500000000001</v>
      </c>
      <c r="G53" s="17">
        <f>(F53-C53)/C53*100</f>
        <v>10.000000000000018</v>
      </c>
      <c r="H53" s="17">
        <f>E53+((E53*G53)/100)</f>
        <v>41.746567500000005</v>
      </c>
    </row>
    <row r="54" spans="2:8" x14ac:dyDescent="0.25">
      <c r="B54" s="16" t="s">
        <v>40</v>
      </c>
      <c r="C54" s="16">
        <v>153.65</v>
      </c>
      <c r="D54" s="16">
        <v>0.38</v>
      </c>
      <c r="E54" s="17">
        <f>8433.65*D54/100</f>
        <v>32.047869999999996</v>
      </c>
      <c r="F54" s="16">
        <f>C54*1.1</f>
        <v>169.01500000000001</v>
      </c>
      <c r="G54" s="17">
        <f>(F54-C54)/C54*100</f>
        <v>10.000000000000005</v>
      </c>
      <c r="H54" s="17">
        <f>E54+((E54*G54)/100)</f>
        <v>35.252656999999999</v>
      </c>
    </row>
    <row r="55" spans="2:8" x14ac:dyDescent="0.25">
      <c r="B55" s="16" t="s">
        <v>16</v>
      </c>
      <c r="C55" s="16">
        <v>192.6</v>
      </c>
      <c r="D55" s="16">
        <v>0.37</v>
      </c>
      <c r="E55" s="17">
        <f>8433.65*D55/100</f>
        <v>31.204504999999997</v>
      </c>
      <c r="F55" s="16">
        <f>C55*1.1</f>
        <v>211.86</v>
      </c>
      <c r="G55" s="17">
        <f>(F55-C55)/C55*100</f>
        <v>10.000000000000011</v>
      </c>
      <c r="H55" s="17">
        <f>E55+((E55*G55)/100)</f>
        <v>34.324955500000002</v>
      </c>
    </row>
    <row r="56" spans="2:8" x14ac:dyDescent="0.25">
      <c r="B56" s="16" t="s">
        <v>37</v>
      </c>
      <c r="C56" s="16">
        <v>129.05000000000001</v>
      </c>
      <c r="D56" s="16">
        <v>0.34</v>
      </c>
      <c r="E56" s="17">
        <f>8433.65*D56/100</f>
        <v>28.674410000000002</v>
      </c>
      <c r="F56" s="16">
        <f>C56*1.1</f>
        <v>141.95500000000001</v>
      </c>
      <c r="G56" s="17">
        <f>(F56-C56)/C56*100</f>
        <v>10</v>
      </c>
      <c r="H56" s="17">
        <f>E56+((E56*G56)/100)</f>
        <v>31.541851000000001</v>
      </c>
    </row>
    <row r="57" spans="2:8" ht="21" x14ac:dyDescent="0.35">
      <c r="B57" s="17"/>
      <c r="C57" s="17"/>
      <c r="D57" s="17">
        <f>SUM(D7:D56)</f>
        <v>99.990000000000023</v>
      </c>
      <c r="E57" s="18">
        <v>8433.65</v>
      </c>
      <c r="F57" s="19"/>
      <c r="G57" s="20"/>
      <c r="H57" s="18">
        <f>SUM(H7:H56)</f>
        <v>9276.0872985000042</v>
      </c>
    </row>
    <row r="58" spans="2:8" ht="42" x14ac:dyDescent="0.35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2015-06-02T14:10:33Z</dcterms:modified>
</cp:coreProperties>
</file>