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190"/>
  </bookViews>
  <sheets>
    <sheet name="Nifty Calculator" sheetId="4" r:id="rId1"/>
  </sheets>
  <definedNames>
    <definedName name="_xlnm._FilterDatabase" localSheetId="0" hidden="1">'Nifty Calculator'!$B$6:$H$58</definedName>
  </definedNames>
  <calcPr calcId="124519"/>
</workbook>
</file>

<file path=xl/calcChain.xml><?xml version="1.0" encoding="utf-8"?>
<calcChain xmlns="http://schemas.openxmlformats.org/spreadsheetml/2006/main">
  <c r="G8" i="4"/>
  <c r="G9"/>
  <c r="G10"/>
  <c r="G11"/>
  <c r="G12"/>
  <c r="G13"/>
  <c r="G14"/>
  <c r="G15"/>
  <c r="G16"/>
  <c r="G17"/>
  <c r="G18"/>
  <c r="G19"/>
  <c r="G20"/>
  <c r="G21"/>
  <c r="G22"/>
  <c r="H22" s="1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7"/>
  <c r="H7" s="1"/>
  <c r="D57"/>
  <c r="E56"/>
  <c r="E55"/>
  <c r="H55" s="1"/>
  <c r="E54"/>
  <c r="H54" s="1"/>
  <c r="E53"/>
  <c r="H53" s="1"/>
  <c r="E52"/>
  <c r="H52" s="1"/>
  <c r="H51"/>
  <c r="E51"/>
  <c r="E50"/>
  <c r="E49"/>
  <c r="E48"/>
  <c r="E47"/>
  <c r="H47" s="1"/>
  <c r="H46"/>
  <c r="E46"/>
  <c r="E45"/>
  <c r="E44"/>
  <c r="H44" s="1"/>
  <c r="E43"/>
  <c r="H43" s="1"/>
  <c r="E42"/>
  <c r="E41"/>
  <c r="H41" s="1"/>
  <c r="E40"/>
  <c r="H40" s="1"/>
  <c r="E39"/>
  <c r="H39" s="1"/>
  <c r="E38"/>
  <c r="E37"/>
  <c r="H37" s="1"/>
  <c r="E36"/>
  <c r="H36" s="1"/>
  <c r="E35"/>
  <c r="H35" s="1"/>
  <c r="E34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2"/>
  <c r="E21"/>
  <c r="H21" s="1"/>
  <c r="E20"/>
  <c r="H19"/>
  <c r="E19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45" l="1"/>
  <c r="H34"/>
  <c r="H38"/>
  <c r="H42"/>
  <c r="H49"/>
  <c r="H56"/>
  <c r="H48"/>
  <c r="H50"/>
  <c r="H20"/>
  <c r="E57"/>
  <c r="H57" l="1"/>
</calcChain>
</file>

<file path=xl/sharedStrings.xml><?xml version="1.0" encoding="utf-8"?>
<sst xmlns="http://schemas.openxmlformats.org/spreadsheetml/2006/main" count="59" uniqueCount="58">
  <si>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</si>
  <si>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</si>
  <si>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</si>
  <si>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</si>
  <si>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</si>
  <si>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</si>
  <si>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</si>
  <si>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ACC Ltd.</t>
  </si>
  <si>
    <t>Ambuja Cements Ltd.</t>
  </si>
  <si>
    <t>Asian Paints Ltd.</t>
  </si>
  <si>
    <t>Axis Bank Ltd.</t>
  </si>
  <si>
    <t>Bajaj Auto Ltd.</t>
  </si>
  <si>
    <t>Bank of Baroda</t>
  </si>
  <si>
    <t>Bharti Airtel Ltd.</t>
  </si>
  <si>
    <t>Bharat Heavy Electricals Ltd.</t>
  </si>
  <si>
    <t>Bharat Petroleum Corporation Ltd.</t>
  </si>
  <si>
    <t>Cairn India Ltd.</t>
  </si>
  <si>
    <t>Cipla Ltd.</t>
  </si>
  <si>
    <t>Coal India Ltd.</t>
  </si>
  <si>
    <t>DLF Ltd.</t>
  </si>
  <si>
    <t>Dr. Reddy's Laboratories Ltd.</t>
  </si>
  <si>
    <t>GAIL (India) Ltd.</t>
  </si>
  <si>
    <t>Grasim Industries Ltd.</t>
  </si>
  <si>
    <t>HCL Technologies Ltd.</t>
  </si>
  <si>
    <t>Housing Development Finance Corporation Ltd.</t>
  </si>
  <si>
    <t>HDFC Bank Ltd.</t>
  </si>
  <si>
    <t>Hero MotoCorp Ltd.</t>
  </si>
  <si>
    <t>Hindalco Industries Ltd.</t>
  </si>
  <si>
    <t>Hindustan Unilever Ltd.</t>
  </si>
  <si>
    <t>ICICI Bank Ltd.</t>
  </si>
  <si>
    <t>IDFC Ltd.</t>
  </si>
  <si>
    <t>IndusInd Bank Ltd.</t>
  </si>
  <si>
    <t>Infosys Ltd.</t>
  </si>
  <si>
    <t>I T C Ltd.</t>
  </si>
  <si>
    <t>Jindal Steel &amp; Power Ltd.</t>
  </si>
  <si>
    <t>Kotak Mahindra Bank Ltd.</t>
  </si>
  <si>
    <t>Larsen &amp; Toubro Ltd.</t>
  </si>
  <si>
    <t>Lupin Ltd.</t>
  </si>
  <si>
    <t>Mahindra &amp; Mahindra Ltd.</t>
  </si>
  <si>
    <t>Maruti Suzuki India Ltd.</t>
  </si>
  <si>
    <t>United Spirits Ltd.</t>
  </si>
  <si>
    <t>NMDC Ltd.</t>
  </si>
  <si>
    <t>NTPC Ltd.</t>
  </si>
  <si>
    <t>Oil &amp; Natural Gas Corporation Ltd.</t>
  </si>
  <si>
    <t>Punjab National Bank</t>
  </si>
  <si>
    <t>Power Grid Corporation of India Ltd.</t>
  </si>
  <si>
    <t>Reliance Industries Ltd.</t>
  </si>
  <si>
    <t>State Bank of India</t>
  </si>
  <si>
    <t>Sesa Sterlite Ltd.</t>
  </si>
  <si>
    <t>Sun Pharmaceutical Industries Ltd.</t>
  </si>
  <si>
    <t>Tata Motors Ltd.</t>
  </si>
  <si>
    <t>Tata Power Co. Ltd.</t>
  </si>
  <si>
    <t>Tata Steel Ltd.</t>
  </si>
  <si>
    <t>Tata Consultancy Services Ltd.</t>
  </si>
  <si>
    <t>Tech Mahindra Ltd.</t>
  </si>
  <si>
    <t>UltraTech Cement Ltd.</t>
  </si>
  <si>
    <t>Wipro Ltd.</t>
  </si>
  <si>
    <t>% rise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</si>
</sst>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</a:t>
          </a:r>
          <a:r>
            <a:rPr lang="en-US" sz="2800" b="1" cap="none" spc="0" baseline="0">
              <a:ln w="1905"/>
              <a:solidFill>
                <a:srgbClr val="FF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www.nooreshtech.co.in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58"/>
  <sheetViews>
    <sheetView tabSelected="1" topLeftCell="A49" workbookViewId="0">
      <selection activeCell="J10" sqref="J10"/>
    </sheetView>
  </sheetViews>
  <sheetFormatPr defaultRowHeight="1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>
      <c r="B2" s="1"/>
      <c r="C2" s="2"/>
      <c r="D2" s="2"/>
      <c r="E2" s="2"/>
      <c r="F2" s="2"/>
      <c r="G2" s="2"/>
      <c r="H2" s="3"/>
    </row>
    <row r="3" spans="2:8">
      <c r="B3" s="4"/>
      <c r="C3" s="5"/>
      <c r="D3" s="5"/>
      <c r="E3" s="5"/>
      <c r="F3" s="5"/>
      <c r="G3" s="5"/>
      <c r="H3" s="6"/>
    </row>
    <row r="4" spans="2:8">
      <c r="B4" s="4"/>
      <c r="C4" s="5"/>
      <c r="D4" s="5"/>
      <c r="E4" s="5"/>
      <c r="F4" s="5"/>
      <c r="G4" s="5"/>
      <c r="H4" s="6"/>
    </row>
    <row r="5" spans="2:8">
      <c r="B5" s="7"/>
      <c r="C5" s="8"/>
      <c r="D5" s="8"/>
      <c r="E5" s="8"/>
      <c r="F5" s="8"/>
      <c r="G5" s="8"/>
      <c r="H5" s="9"/>
    </row>
    <row r="6" spans="2:8" ht="37.5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57</v>
      </c>
      <c r="H6" s="10" t="s">
        <v>2</v>
      </c>
    </row>
    <row r="7" spans="2:8">
      <c r="B7" s="16" t="s">
        <v>7</v>
      </c>
      <c r="C7" s="16">
        <v>1395.9</v>
      </c>
      <c r="D7" s="16">
        <v>0.5</v>
      </c>
      <c r="E7" s="17">
        <f>7721.3*D7/100</f>
        <v>38.606500000000004</v>
      </c>
      <c r="F7" s="16">
        <v>1395.9</v>
      </c>
      <c r="G7" s="17">
        <f>(F7-C7)/C7*100</f>
        <v>0</v>
      </c>
      <c r="H7" s="17">
        <f>E7+((E7*G7)/100)</f>
        <v>38.606500000000004</v>
      </c>
    </row>
    <row r="8" spans="2:8">
      <c r="B8" s="16" t="s">
        <v>8</v>
      </c>
      <c r="C8" s="16">
        <v>206.4</v>
      </c>
      <c r="D8" s="16">
        <v>0.61</v>
      </c>
      <c r="E8" s="17">
        <f t="shared" ref="E8:E56" si="0">7721.3*D8/100</f>
        <v>47.099930000000001</v>
      </c>
      <c r="F8" s="16">
        <v>206.4</v>
      </c>
      <c r="G8" s="17">
        <f t="shared" ref="G8:G56" si="1">(F8-C8)/C8*100</f>
        <v>0</v>
      </c>
      <c r="H8" s="17">
        <f t="shared" ref="H7:H56" si="2">E8+((E8*G8)/100)</f>
        <v>47.099930000000001</v>
      </c>
    </row>
    <row r="9" spans="2:8">
      <c r="B9" s="16" t="s">
        <v>9</v>
      </c>
      <c r="C9" s="16">
        <v>628.65</v>
      </c>
      <c r="D9" s="16">
        <v>1.1000000000000001</v>
      </c>
      <c r="E9" s="17">
        <f t="shared" si="0"/>
        <v>84.934300000000007</v>
      </c>
      <c r="F9" s="16">
        <v>628.65</v>
      </c>
      <c r="G9" s="17">
        <f t="shared" si="1"/>
        <v>0</v>
      </c>
      <c r="H9" s="17">
        <f t="shared" si="2"/>
        <v>84.934300000000007</v>
      </c>
    </row>
    <row r="10" spans="2:8">
      <c r="B10" s="16" t="s">
        <v>10</v>
      </c>
      <c r="C10" s="16">
        <v>391.65</v>
      </c>
      <c r="D10" s="16">
        <v>2.5</v>
      </c>
      <c r="E10" s="17">
        <f t="shared" si="0"/>
        <v>193.0325</v>
      </c>
      <c r="F10" s="16">
        <v>391.65</v>
      </c>
      <c r="G10" s="17">
        <f t="shared" si="1"/>
        <v>0</v>
      </c>
      <c r="H10" s="17">
        <f t="shared" si="2"/>
        <v>193.0325</v>
      </c>
    </row>
    <row r="11" spans="2:8">
      <c r="B11" s="16" t="s">
        <v>11</v>
      </c>
      <c r="C11" s="16">
        <v>2075.9</v>
      </c>
      <c r="D11" s="16">
        <v>1.07</v>
      </c>
      <c r="E11" s="17">
        <f t="shared" si="0"/>
        <v>82.617910000000009</v>
      </c>
      <c r="F11" s="16">
        <v>2075.9</v>
      </c>
      <c r="G11" s="17">
        <f t="shared" si="1"/>
        <v>0</v>
      </c>
      <c r="H11" s="17">
        <f t="shared" si="2"/>
        <v>82.617910000000009</v>
      </c>
    </row>
    <row r="12" spans="2:8">
      <c r="B12" s="16" t="s">
        <v>12</v>
      </c>
      <c r="C12" s="16">
        <v>871.85</v>
      </c>
      <c r="D12" s="16">
        <v>0.63</v>
      </c>
      <c r="E12" s="17">
        <f t="shared" si="0"/>
        <v>48.644190000000002</v>
      </c>
      <c r="F12" s="16">
        <v>871.85</v>
      </c>
      <c r="G12" s="17">
        <f t="shared" si="1"/>
        <v>0</v>
      </c>
      <c r="H12" s="17">
        <f t="shared" si="2"/>
        <v>48.644190000000002</v>
      </c>
    </row>
    <row r="13" spans="2:8">
      <c r="B13" s="16" t="s">
        <v>13</v>
      </c>
      <c r="C13" s="16">
        <v>372.9</v>
      </c>
      <c r="D13" s="16">
        <v>1.7</v>
      </c>
      <c r="E13" s="17">
        <f t="shared" si="0"/>
        <v>131.2621</v>
      </c>
      <c r="F13" s="16">
        <v>372.9</v>
      </c>
      <c r="G13" s="17">
        <f t="shared" si="1"/>
        <v>0</v>
      </c>
      <c r="H13" s="17">
        <f t="shared" si="2"/>
        <v>131.2621</v>
      </c>
    </row>
    <row r="14" spans="2:8">
      <c r="B14" s="16" t="s">
        <v>14</v>
      </c>
      <c r="C14" s="16">
        <v>228.35</v>
      </c>
      <c r="D14" s="16">
        <v>0.79</v>
      </c>
      <c r="E14" s="17">
        <f t="shared" si="0"/>
        <v>60.998270000000005</v>
      </c>
      <c r="F14" s="16">
        <v>228.35</v>
      </c>
      <c r="G14" s="17">
        <f t="shared" si="1"/>
        <v>0</v>
      </c>
      <c r="H14" s="17">
        <f t="shared" si="2"/>
        <v>60.998270000000005</v>
      </c>
    </row>
    <row r="15" spans="2:8">
      <c r="B15" s="16" t="s">
        <v>15</v>
      </c>
      <c r="C15" s="16">
        <v>580.15</v>
      </c>
      <c r="D15" s="16">
        <v>0.57999999999999996</v>
      </c>
      <c r="E15" s="17">
        <f t="shared" si="0"/>
        <v>44.783539999999995</v>
      </c>
      <c r="F15" s="16">
        <v>580.15</v>
      </c>
      <c r="G15" s="17">
        <f t="shared" si="1"/>
        <v>0</v>
      </c>
      <c r="H15" s="17">
        <f t="shared" si="2"/>
        <v>44.783539999999995</v>
      </c>
    </row>
    <row r="16" spans="2:8">
      <c r="B16" s="16" t="s">
        <v>16</v>
      </c>
      <c r="C16" s="16">
        <v>315.25</v>
      </c>
      <c r="D16" s="16">
        <v>0.72</v>
      </c>
      <c r="E16" s="17">
        <f t="shared" si="0"/>
        <v>55.593360000000004</v>
      </c>
      <c r="F16" s="16">
        <v>315.25</v>
      </c>
      <c r="G16" s="17">
        <f t="shared" si="1"/>
        <v>0</v>
      </c>
      <c r="H16" s="17">
        <f t="shared" si="2"/>
        <v>55.593360000000004</v>
      </c>
    </row>
    <row r="17" spans="2:8">
      <c r="B17" s="16" t="s">
        <v>17</v>
      </c>
      <c r="C17" s="16">
        <v>456.5</v>
      </c>
      <c r="D17" s="16">
        <v>0.89</v>
      </c>
      <c r="E17" s="17">
        <f t="shared" si="0"/>
        <v>68.719570000000004</v>
      </c>
      <c r="F17" s="16">
        <v>456.5</v>
      </c>
      <c r="G17" s="17">
        <f t="shared" si="1"/>
        <v>0</v>
      </c>
      <c r="H17" s="17">
        <f t="shared" si="2"/>
        <v>68.719570000000004</v>
      </c>
    </row>
    <row r="18" spans="2:8">
      <c r="B18" s="16" t="s">
        <v>18</v>
      </c>
      <c r="C18" s="16">
        <v>367.7</v>
      </c>
      <c r="D18" s="16">
        <v>0.93</v>
      </c>
      <c r="E18" s="17">
        <f t="shared" si="0"/>
        <v>71.808090000000007</v>
      </c>
      <c r="F18" s="16">
        <v>367.7</v>
      </c>
      <c r="G18" s="17">
        <f t="shared" si="1"/>
        <v>0</v>
      </c>
      <c r="H18" s="17">
        <f t="shared" si="2"/>
        <v>71.808090000000007</v>
      </c>
    </row>
    <row r="19" spans="2:8">
      <c r="B19" s="16" t="s">
        <v>19</v>
      </c>
      <c r="C19" s="16">
        <v>198.25</v>
      </c>
      <c r="D19" s="16">
        <v>0.34</v>
      </c>
      <c r="E19" s="17">
        <f t="shared" si="0"/>
        <v>26.252420000000001</v>
      </c>
      <c r="F19" s="16">
        <v>198.25</v>
      </c>
      <c r="G19" s="17">
        <f t="shared" si="1"/>
        <v>0</v>
      </c>
      <c r="H19" s="17">
        <f t="shared" si="2"/>
        <v>26.252420000000001</v>
      </c>
    </row>
    <row r="20" spans="2:8">
      <c r="B20" s="16" t="s">
        <v>20</v>
      </c>
      <c r="C20" s="16">
        <v>2808.2</v>
      </c>
      <c r="D20" s="16">
        <v>1.37</v>
      </c>
      <c r="E20" s="17">
        <f t="shared" si="0"/>
        <v>105.78181000000001</v>
      </c>
      <c r="F20" s="16">
        <v>2808.2</v>
      </c>
      <c r="G20" s="17">
        <f t="shared" si="1"/>
        <v>0</v>
      </c>
      <c r="H20" s="17">
        <f t="shared" si="2"/>
        <v>105.78181000000001</v>
      </c>
    </row>
    <row r="21" spans="2:8">
      <c r="B21" s="16" t="s">
        <v>21</v>
      </c>
      <c r="C21" s="16">
        <v>435.95</v>
      </c>
      <c r="D21" s="16">
        <v>0.78</v>
      </c>
      <c r="E21" s="17">
        <f t="shared" si="0"/>
        <v>60.226140000000008</v>
      </c>
      <c r="F21" s="16">
        <v>435.95</v>
      </c>
      <c r="G21" s="17">
        <f t="shared" si="1"/>
        <v>0</v>
      </c>
      <c r="H21" s="17">
        <f t="shared" si="2"/>
        <v>60.226140000000008</v>
      </c>
    </row>
    <row r="22" spans="2:8">
      <c r="B22" s="16" t="s">
        <v>22</v>
      </c>
      <c r="C22" s="16">
        <v>3214.75</v>
      </c>
      <c r="D22" s="16">
        <v>0.79</v>
      </c>
      <c r="E22" s="17">
        <f t="shared" si="0"/>
        <v>60.998270000000005</v>
      </c>
      <c r="F22" s="16">
        <v>3214.75</v>
      </c>
      <c r="G22" s="17">
        <f t="shared" si="1"/>
        <v>0</v>
      </c>
      <c r="H22" s="17">
        <f t="shared" si="2"/>
        <v>60.998270000000005</v>
      </c>
    </row>
    <row r="23" spans="2:8">
      <c r="B23" s="16" t="s">
        <v>23</v>
      </c>
      <c r="C23" s="16">
        <v>1555.1</v>
      </c>
      <c r="D23" s="16">
        <v>1.61</v>
      </c>
      <c r="E23" s="17">
        <f t="shared" si="0"/>
        <v>124.31293000000001</v>
      </c>
      <c r="F23" s="16">
        <v>1555.1</v>
      </c>
      <c r="G23" s="17">
        <f t="shared" si="1"/>
        <v>0</v>
      </c>
      <c r="H23" s="17">
        <f t="shared" si="2"/>
        <v>124.31293000000001</v>
      </c>
    </row>
    <row r="24" spans="2:8">
      <c r="B24" s="16" t="s">
        <v>24</v>
      </c>
      <c r="C24" s="16">
        <v>1068.4000000000001</v>
      </c>
      <c r="D24" s="16">
        <v>6.45</v>
      </c>
      <c r="E24" s="17">
        <f t="shared" si="0"/>
        <v>498.02385000000004</v>
      </c>
      <c r="F24" s="16">
        <v>1068.4000000000001</v>
      </c>
      <c r="G24" s="17">
        <f t="shared" si="1"/>
        <v>0</v>
      </c>
      <c r="H24" s="17">
        <f t="shared" si="2"/>
        <v>498.02385000000004</v>
      </c>
    </row>
    <row r="25" spans="2:8">
      <c r="B25" s="16" t="s">
        <v>25</v>
      </c>
      <c r="C25" s="16">
        <v>834</v>
      </c>
      <c r="D25" s="16">
        <v>5.98</v>
      </c>
      <c r="E25" s="17">
        <f t="shared" si="0"/>
        <v>461.73374000000001</v>
      </c>
      <c r="F25" s="16">
        <v>834</v>
      </c>
      <c r="G25" s="17">
        <f t="shared" si="1"/>
        <v>0</v>
      </c>
      <c r="H25" s="17">
        <f t="shared" si="2"/>
        <v>461.73374000000001</v>
      </c>
    </row>
    <row r="26" spans="2:8">
      <c r="B26" s="16" t="s">
        <v>26</v>
      </c>
      <c r="C26" s="16">
        <v>2597.15</v>
      </c>
      <c r="D26" s="16">
        <v>1.2</v>
      </c>
      <c r="E26" s="17">
        <f t="shared" si="0"/>
        <v>92.655599999999993</v>
      </c>
      <c r="F26" s="16">
        <v>2597.15</v>
      </c>
      <c r="G26" s="17">
        <f t="shared" si="1"/>
        <v>0</v>
      </c>
      <c r="H26" s="17">
        <f t="shared" si="2"/>
        <v>92.655599999999993</v>
      </c>
    </row>
    <row r="27" spans="2:8">
      <c r="B27" s="16" t="s">
        <v>27</v>
      </c>
      <c r="C27" s="16">
        <v>191.7</v>
      </c>
      <c r="D27" s="16">
        <v>0.95</v>
      </c>
      <c r="E27" s="17">
        <f t="shared" si="0"/>
        <v>73.352350000000001</v>
      </c>
      <c r="F27" s="16">
        <v>191.7</v>
      </c>
      <c r="G27" s="17">
        <f t="shared" si="1"/>
        <v>0</v>
      </c>
      <c r="H27" s="17">
        <f t="shared" si="2"/>
        <v>73.352350000000001</v>
      </c>
    </row>
    <row r="28" spans="2:8">
      <c r="B28" s="16" t="s">
        <v>28</v>
      </c>
      <c r="C28" s="16">
        <v>686.6</v>
      </c>
      <c r="D28" s="16">
        <v>1.87</v>
      </c>
      <c r="E28" s="17">
        <f t="shared" si="0"/>
        <v>144.38831000000002</v>
      </c>
      <c r="F28" s="16">
        <v>686.6</v>
      </c>
      <c r="G28" s="17">
        <f t="shared" si="1"/>
        <v>0</v>
      </c>
      <c r="H28" s="17">
        <f t="shared" si="2"/>
        <v>144.38831000000002</v>
      </c>
    </row>
    <row r="29" spans="2:8">
      <c r="B29" s="16" t="s">
        <v>29</v>
      </c>
      <c r="C29" s="16">
        <v>1471.25</v>
      </c>
      <c r="D29" s="16">
        <v>6.55</v>
      </c>
      <c r="E29" s="17">
        <f t="shared" si="0"/>
        <v>505.74514999999997</v>
      </c>
      <c r="F29" s="16">
        <v>1471.25</v>
      </c>
      <c r="G29" s="17">
        <f t="shared" si="1"/>
        <v>0</v>
      </c>
      <c r="H29" s="17">
        <f t="shared" si="2"/>
        <v>505.74514999999997</v>
      </c>
    </row>
    <row r="30" spans="2:8">
      <c r="B30" s="16" t="s">
        <v>30</v>
      </c>
      <c r="C30" s="16">
        <v>152.25</v>
      </c>
      <c r="D30" s="16">
        <v>0.74</v>
      </c>
      <c r="E30" s="17">
        <f t="shared" si="0"/>
        <v>57.137619999999998</v>
      </c>
      <c r="F30" s="16">
        <v>152.25</v>
      </c>
      <c r="G30" s="17">
        <f t="shared" si="1"/>
        <v>0</v>
      </c>
      <c r="H30" s="17">
        <f t="shared" si="2"/>
        <v>57.137619999999998</v>
      </c>
    </row>
    <row r="31" spans="2:8">
      <c r="B31" s="16" t="s">
        <v>31</v>
      </c>
      <c r="C31" s="16">
        <v>559.4</v>
      </c>
      <c r="D31" s="16">
        <v>0.94</v>
      </c>
      <c r="E31" s="17">
        <f t="shared" si="0"/>
        <v>72.580219999999997</v>
      </c>
      <c r="F31" s="16">
        <v>559.4</v>
      </c>
      <c r="G31" s="17">
        <f t="shared" si="1"/>
        <v>0</v>
      </c>
      <c r="H31" s="17">
        <f t="shared" si="2"/>
        <v>72.580219999999997</v>
      </c>
    </row>
    <row r="32" spans="2:8">
      <c r="B32" s="16" t="s">
        <v>32</v>
      </c>
      <c r="C32" s="16">
        <v>3367.65</v>
      </c>
      <c r="D32" s="16">
        <v>6.26</v>
      </c>
      <c r="E32" s="17">
        <f t="shared" si="0"/>
        <v>483.35337999999996</v>
      </c>
      <c r="F32" s="16">
        <v>3367.65</v>
      </c>
      <c r="G32" s="17">
        <f t="shared" si="1"/>
        <v>0</v>
      </c>
      <c r="H32" s="17">
        <f t="shared" si="2"/>
        <v>483.35337999999996</v>
      </c>
    </row>
    <row r="33" spans="2:8">
      <c r="B33" s="16" t="s">
        <v>33</v>
      </c>
      <c r="C33" s="16">
        <v>356.05</v>
      </c>
      <c r="D33" s="16">
        <v>7.6</v>
      </c>
      <c r="E33" s="17">
        <f t="shared" si="0"/>
        <v>586.81880000000001</v>
      </c>
      <c r="F33" s="16">
        <v>356.05</v>
      </c>
      <c r="G33" s="17">
        <f t="shared" si="1"/>
        <v>0</v>
      </c>
      <c r="H33" s="17">
        <f t="shared" si="2"/>
        <v>586.81880000000001</v>
      </c>
    </row>
    <row r="34" spans="2:8">
      <c r="B34" s="16" t="s">
        <v>34</v>
      </c>
      <c r="C34" s="16">
        <v>274.8</v>
      </c>
      <c r="D34" s="16">
        <v>0.38</v>
      </c>
      <c r="E34" s="17">
        <f t="shared" si="0"/>
        <v>29.34094</v>
      </c>
      <c r="F34" s="16">
        <v>274.8</v>
      </c>
      <c r="G34" s="17">
        <f t="shared" si="1"/>
        <v>0</v>
      </c>
      <c r="H34" s="17">
        <f t="shared" si="2"/>
        <v>29.34094</v>
      </c>
    </row>
    <row r="35" spans="2:8">
      <c r="B35" s="16" t="s">
        <v>35</v>
      </c>
      <c r="C35" s="16">
        <v>953.7</v>
      </c>
      <c r="D35" s="16">
        <v>1.4</v>
      </c>
      <c r="E35" s="17">
        <f t="shared" si="0"/>
        <v>108.09819999999999</v>
      </c>
      <c r="F35" s="16">
        <v>953.7</v>
      </c>
      <c r="G35" s="17">
        <f t="shared" si="1"/>
        <v>0</v>
      </c>
      <c r="H35" s="17">
        <f t="shared" si="2"/>
        <v>108.09819999999999</v>
      </c>
    </row>
    <row r="36" spans="2:8">
      <c r="B36" s="16" t="s">
        <v>36</v>
      </c>
      <c r="C36" s="16">
        <v>1502.9</v>
      </c>
      <c r="D36" s="16">
        <v>4.72</v>
      </c>
      <c r="E36" s="17">
        <f t="shared" si="0"/>
        <v>364.44535999999999</v>
      </c>
      <c r="F36" s="16">
        <v>1502.9</v>
      </c>
      <c r="G36" s="17">
        <f t="shared" si="1"/>
        <v>0</v>
      </c>
      <c r="H36" s="17">
        <f t="shared" si="2"/>
        <v>364.44535999999999</v>
      </c>
    </row>
    <row r="37" spans="2:8">
      <c r="B37" s="16" t="s">
        <v>37</v>
      </c>
      <c r="C37" s="16">
        <v>1181.75</v>
      </c>
      <c r="D37" s="16">
        <v>1.0900000000000001</v>
      </c>
      <c r="E37" s="17">
        <f t="shared" si="0"/>
        <v>84.162170000000003</v>
      </c>
      <c r="F37" s="16">
        <v>1181.75</v>
      </c>
      <c r="G37" s="17">
        <f t="shared" si="1"/>
        <v>0</v>
      </c>
      <c r="H37" s="17">
        <f t="shared" si="2"/>
        <v>84.162170000000003</v>
      </c>
    </row>
    <row r="38" spans="2:8">
      <c r="B38" s="16" t="s">
        <v>38</v>
      </c>
      <c r="C38" s="16">
        <v>1201.6500000000001</v>
      </c>
      <c r="D38" s="16">
        <v>2.13</v>
      </c>
      <c r="E38" s="17">
        <f t="shared" si="0"/>
        <v>164.46368999999999</v>
      </c>
      <c r="F38" s="16">
        <v>1201.6500000000001</v>
      </c>
      <c r="G38" s="17">
        <f t="shared" si="1"/>
        <v>0</v>
      </c>
      <c r="H38" s="17">
        <f t="shared" si="2"/>
        <v>164.46368999999999</v>
      </c>
    </row>
    <row r="39" spans="2:8">
      <c r="B39" s="16" t="s">
        <v>39</v>
      </c>
      <c r="C39" s="16">
        <v>2524</v>
      </c>
      <c r="D39" s="16">
        <v>1.29</v>
      </c>
      <c r="E39" s="17">
        <f t="shared" si="0"/>
        <v>99.604770000000002</v>
      </c>
      <c r="F39" s="16">
        <v>2524</v>
      </c>
      <c r="G39" s="17">
        <f t="shared" si="1"/>
        <v>0</v>
      </c>
      <c r="H39" s="17">
        <f t="shared" si="2"/>
        <v>99.604770000000002</v>
      </c>
    </row>
    <row r="40" spans="2:8">
      <c r="B40" s="16" t="s">
        <v>40</v>
      </c>
      <c r="C40" s="16">
        <v>2355.9</v>
      </c>
      <c r="D40" s="16">
        <v>0.7</v>
      </c>
      <c r="E40" s="17">
        <f t="shared" si="0"/>
        <v>54.049099999999996</v>
      </c>
      <c r="F40" s="16">
        <v>2355.9</v>
      </c>
      <c r="G40" s="17">
        <f t="shared" si="1"/>
        <v>0</v>
      </c>
      <c r="H40" s="17">
        <f t="shared" si="2"/>
        <v>54.049099999999996</v>
      </c>
    </row>
    <row r="41" spans="2:8">
      <c r="B41" s="16" t="s">
        <v>41</v>
      </c>
      <c r="C41" s="16">
        <v>170.05</v>
      </c>
      <c r="D41" s="16">
        <v>0.52</v>
      </c>
      <c r="E41" s="17">
        <f t="shared" si="0"/>
        <v>40.150759999999998</v>
      </c>
      <c r="F41" s="16">
        <v>170.05</v>
      </c>
      <c r="G41" s="17">
        <f t="shared" si="1"/>
        <v>0</v>
      </c>
      <c r="H41" s="17">
        <f t="shared" si="2"/>
        <v>40.150759999999998</v>
      </c>
    </row>
    <row r="42" spans="2:8">
      <c r="B42" s="16" t="s">
        <v>42</v>
      </c>
      <c r="C42" s="16">
        <v>145.05000000000001</v>
      </c>
      <c r="D42" s="16">
        <v>1.1499999999999999</v>
      </c>
      <c r="E42" s="17">
        <f t="shared" si="0"/>
        <v>88.794949999999986</v>
      </c>
      <c r="F42" s="16">
        <v>145.05000000000001</v>
      </c>
      <c r="G42" s="17">
        <f t="shared" si="1"/>
        <v>0</v>
      </c>
      <c r="H42" s="17">
        <f t="shared" si="2"/>
        <v>88.794949999999986</v>
      </c>
    </row>
    <row r="43" spans="2:8">
      <c r="B43" s="16" t="s">
        <v>43</v>
      </c>
      <c r="C43" s="16">
        <v>395.35</v>
      </c>
      <c r="D43" s="16">
        <v>2.73</v>
      </c>
      <c r="E43" s="17">
        <f t="shared" si="0"/>
        <v>210.79149000000001</v>
      </c>
      <c r="F43" s="16">
        <v>395.35</v>
      </c>
      <c r="G43" s="17">
        <f t="shared" si="1"/>
        <v>0</v>
      </c>
      <c r="H43" s="17">
        <f t="shared" si="2"/>
        <v>210.79149000000001</v>
      </c>
    </row>
    <row r="44" spans="2:8">
      <c r="B44" s="16" t="s">
        <v>44</v>
      </c>
      <c r="C44" s="16">
        <v>956.75</v>
      </c>
      <c r="D44" s="16">
        <v>0.55000000000000004</v>
      </c>
      <c r="E44" s="17">
        <f t="shared" si="0"/>
        <v>42.467150000000004</v>
      </c>
      <c r="F44" s="16">
        <v>956.75</v>
      </c>
      <c r="G44" s="17">
        <f t="shared" si="1"/>
        <v>0</v>
      </c>
      <c r="H44" s="17">
        <f t="shared" si="2"/>
        <v>42.467150000000004</v>
      </c>
    </row>
    <row r="45" spans="2:8">
      <c r="B45" s="16" t="s">
        <v>45</v>
      </c>
      <c r="C45" s="16">
        <v>133.1</v>
      </c>
      <c r="D45" s="16">
        <v>1.1299999999999999</v>
      </c>
      <c r="E45" s="17">
        <f t="shared" si="0"/>
        <v>87.250689999999992</v>
      </c>
      <c r="F45" s="16">
        <v>133.1</v>
      </c>
      <c r="G45" s="17">
        <f t="shared" si="1"/>
        <v>0</v>
      </c>
      <c r="H45" s="17">
        <f t="shared" si="2"/>
        <v>87.250689999999992</v>
      </c>
    </row>
    <row r="46" spans="2:8">
      <c r="B46" s="16" t="s">
        <v>46</v>
      </c>
      <c r="C46" s="16">
        <v>1006.45</v>
      </c>
      <c r="D46" s="16">
        <v>6.37</v>
      </c>
      <c r="E46" s="17">
        <f t="shared" si="0"/>
        <v>491.84681000000006</v>
      </c>
      <c r="F46" s="16">
        <v>1006.45</v>
      </c>
      <c r="G46" s="17">
        <f t="shared" si="1"/>
        <v>0</v>
      </c>
      <c r="H46" s="17">
        <f t="shared" si="2"/>
        <v>491.84681000000006</v>
      </c>
    </row>
    <row r="47" spans="2:8">
      <c r="B47" s="16" t="s">
        <v>47</v>
      </c>
      <c r="C47" s="16">
        <v>2439.25</v>
      </c>
      <c r="D47" s="16">
        <v>2.9</v>
      </c>
      <c r="E47" s="17">
        <f t="shared" si="0"/>
        <v>223.9177</v>
      </c>
      <c r="F47" s="16">
        <v>2439.25</v>
      </c>
      <c r="G47" s="17">
        <f t="shared" si="1"/>
        <v>0</v>
      </c>
      <c r="H47" s="17">
        <f t="shared" si="2"/>
        <v>223.9177</v>
      </c>
    </row>
    <row r="48" spans="2:8">
      <c r="B48" s="16" t="s">
        <v>48</v>
      </c>
      <c r="C48" s="16">
        <v>290.25</v>
      </c>
      <c r="D48" s="16">
        <v>1.38</v>
      </c>
      <c r="E48" s="17">
        <f t="shared" si="0"/>
        <v>106.55394</v>
      </c>
      <c r="F48" s="16">
        <v>290.25</v>
      </c>
      <c r="G48" s="17">
        <f t="shared" si="1"/>
        <v>0</v>
      </c>
      <c r="H48" s="17">
        <f t="shared" si="2"/>
        <v>106.55394</v>
      </c>
    </row>
    <row r="49" spans="2:8">
      <c r="B49" s="16" t="s">
        <v>49</v>
      </c>
      <c r="C49" s="16">
        <v>790.95</v>
      </c>
      <c r="D49" s="16">
        <v>2.29</v>
      </c>
      <c r="E49" s="17">
        <f t="shared" si="0"/>
        <v>176.81777000000002</v>
      </c>
      <c r="F49" s="16">
        <v>790.95</v>
      </c>
      <c r="G49" s="17">
        <f t="shared" si="1"/>
        <v>0</v>
      </c>
      <c r="H49" s="17">
        <f t="shared" si="2"/>
        <v>176.81777000000002</v>
      </c>
    </row>
    <row r="50" spans="2:8">
      <c r="B50" s="16" t="s">
        <v>50</v>
      </c>
      <c r="C50" s="16">
        <v>446.75</v>
      </c>
      <c r="D50" s="16">
        <v>3.09</v>
      </c>
      <c r="E50" s="17">
        <f t="shared" si="0"/>
        <v>238.58816999999999</v>
      </c>
      <c r="F50" s="16">
        <v>446.75</v>
      </c>
      <c r="G50" s="17">
        <f t="shared" si="1"/>
        <v>0</v>
      </c>
      <c r="H50" s="17">
        <f t="shared" si="2"/>
        <v>238.58816999999999</v>
      </c>
    </row>
    <row r="51" spans="2:8">
      <c r="B51" s="16" t="s">
        <v>51</v>
      </c>
      <c r="C51" s="16">
        <v>97.75</v>
      </c>
      <c r="D51" s="16">
        <v>0.68</v>
      </c>
      <c r="E51" s="17">
        <f t="shared" si="0"/>
        <v>52.504840000000002</v>
      </c>
      <c r="F51" s="16">
        <v>97.75</v>
      </c>
      <c r="G51" s="17">
        <f t="shared" si="1"/>
        <v>0</v>
      </c>
      <c r="H51" s="17">
        <f t="shared" si="2"/>
        <v>52.504840000000002</v>
      </c>
    </row>
    <row r="52" spans="2:8">
      <c r="B52" s="16" t="s">
        <v>52</v>
      </c>
      <c r="C52" s="16">
        <v>553.4</v>
      </c>
      <c r="D52" s="16">
        <v>1.42</v>
      </c>
      <c r="E52" s="17">
        <f t="shared" si="0"/>
        <v>109.64245999999999</v>
      </c>
      <c r="F52" s="16">
        <v>553.4</v>
      </c>
      <c r="G52" s="17">
        <f t="shared" si="1"/>
        <v>0</v>
      </c>
      <c r="H52" s="17">
        <f t="shared" si="2"/>
        <v>109.64245999999999</v>
      </c>
    </row>
    <row r="53" spans="2:8">
      <c r="B53" s="16" t="s">
        <v>53</v>
      </c>
      <c r="C53" s="16">
        <v>2580.0500000000002</v>
      </c>
      <c r="D53" s="16">
        <v>5.08</v>
      </c>
      <c r="E53" s="17">
        <f t="shared" si="0"/>
        <v>392.24203999999997</v>
      </c>
      <c r="F53" s="16">
        <v>2580.0500000000002</v>
      </c>
      <c r="G53" s="17">
        <f t="shared" si="1"/>
        <v>0</v>
      </c>
      <c r="H53" s="17">
        <f t="shared" si="2"/>
        <v>392.24203999999997</v>
      </c>
    </row>
    <row r="54" spans="2:8">
      <c r="B54" s="16" t="s">
        <v>54</v>
      </c>
      <c r="C54" s="16">
        <v>2150.6</v>
      </c>
      <c r="D54" s="16">
        <v>1.24</v>
      </c>
      <c r="E54" s="17">
        <f t="shared" si="0"/>
        <v>95.744120000000009</v>
      </c>
      <c r="F54" s="16">
        <v>2150.6</v>
      </c>
      <c r="G54" s="17">
        <f t="shared" si="1"/>
        <v>0</v>
      </c>
      <c r="H54" s="17">
        <f t="shared" si="2"/>
        <v>95.744120000000009</v>
      </c>
    </row>
    <row r="55" spans="2:8">
      <c r="B55" s="16" t="s">
        <v>55</v>
      </c>
      <c r="C55" s="16">
        <v>2420.85</v>
      </c>
      <c r="D55" s="16">
        <v>0.95</v>
      </c>
      <c r="E55" s="17">
        <f t="shared" si="0"/>
        <v>73.352350000000001</v>
      </c>
      <c r="F55" s="16">
        <v>2420.85</v>
      </c>
      <c r="G55" s="17">
        <f t="shared" si="1"/>
        <v>0</v>
      </c>
      <c r="H55" s="17">
        <f t="shared" si="2"/>
        <v>73.352350000000001</v>
      </c>
    </row>
    <row r="56" spans="2:8">
      <c r="B56" s="16" t="s">
        <v>56</v>
      </c>
      <c r="C56" s="16">
        <v>544.4</v>
      </c>
      <c r="D56" s="16">
        <v>1.37</v>
      </c>
      <c r="E56" s="17">
        <f t="shared" si="0"/>
        <v>105.78181000000001</v>
      </c>
      <c r="F56" s="16">
        <v>544.4</v>
      </c>
      <c r="G56" s="17">
        <f t="shared" si="1"/>
        <v>0</v>
      </c>
      <c r="H56" s="17">
        <f t="shared" si="2"/>
        <v>105.78181000000001</v>
      </c>
    </row>
    <row r="57" spans="2:8" ht="21">
      <c r="B57" s="17"/>
      <c r="C57" s="17"/>
      <c r="D57" s="17">
        <f>SUM(D7:D56)</f>
        <v>100.01000000000003</v>
      </c>
      <c r="E57" s="18">
        <f>SUM(E7:E56)</f>
        <v>7722.0721299999996</v>
      </c>
      <c r="F57" s="19"/>
      <c r="G57" s="20"/>
      <c r="H57" s="18">
        <f>SUM(H7:H56)</f>
        <v>7722.0721299999996</v>
      </c>
    </row>
    <row r="58" spans="2:8" ht="42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Nifty Calculator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NOORESH</cp:lastModifiedBy>
  <dcterms:created xsi:type="dcterms:W3CDTF">2011-11-28T07:51:29Z</dcterms:created>
  <dcterms:modified xsi:type="dcterms:W3CDTF">2014-08-07T06:49:48Z</dcterms:modified>
</cp:coreProperties>
</file>